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8,00+28,00 и 8,00 (город)" sheetId="1" r:id="rId1"/>
    <sheet name="18,00+25,00 и 8,00 (район)" sheetId="2" r:id="rId2"/>
  </sheets>
  <definedNames/>
  <calcPr fullCalcOnLoad="1"/>
</workbook>
</file>

<file path=xl/sharedStrings.xml><?xml version="1.0" encoding="utf-8"?>
<sst xmlns="http://schemas.openxmlformats.org/spreadsheetml/2006/main" count="586" uniqueCount="98">
  <si>
    <t>Ккал</t>
  </si>
  <si>
    <t>Хлеб пшеничный</t>
  </si>
  <si>
    <t>Чай с сахаром</t>
  </si>
  <si>
    <t>Итого:</t>
  </si>
  <si>
    <t>Хлеб дарницкий</t>
  </si>
  <si>
    <t>Масса порции</t>
  </si>
  <si>
    <t>Пищевые вещества (г)</t>
  </si>
  <si>
    <t>Б</t>
  </si>
  <si>
    <t>Ж</t>
  </si>
  <si>
    <t>У</t>
  </si>
  <si>
    <t>ПР</t>
  </si>
  <si>
    <t>Печенье</t>
  </si>
  <si>
    <t>1 неделя (понедельник)</t>
  </si>
  <si>
    <t>1 неделя (вторник)</t>
  </si>
  <si>
    <t>1 неделя (среда)</t>
  </si>
  <si>
    <t>1 неделя (четверг)</t>
  </si>
  <si>
    <t>1 неделя (пятница)</t>
  </si>
  <si>
    <t>1 неделя (суббота)</t>
  </si>
  <si>
    <t>2 неделя (понедельник)</t>
  </si>
  <si>
    <t>2 неделя (вторник)</t>
  </si>
  <si>
    <t>2 неделя (среда)</t>
  </si>
  <si>
    <t>2 неделя (четверг)</t>
  </si>
  <si>
    <t>2 неделя (пятница)</t>
  </si>
  <si>
    <t>2 неделя (суббота)</t>
  </si>
  <si>
    <t>Компот из сухофруктов</t>
  </si>
  <si>
    <t>Колбасные изделия отварные</t>
  </si>
  <si>
    <t>Каша молочная рисовая с маслом</t>
  </si>
  <si>
    <t>150/30</t>
  </si>
  <si>
    <t>Кисель</t>
  </si>
  <si>
    <t>№ рец</t>
  </si>
  <si>
    <t>Прием пищи,
наименование блюда</t>
  </si>
  <si>
    <t>Минеральные вещества (мг)</t>
  </si>
  <si>
    <t>Витамины (мг)</t>
  </si>
  <si>
    <t>С</t>
  </si>
  <si>
    <t>А</t>
  </si>
  <si>
    <t>Е</t>
  </si>
  <si>
    <t>Са</t>
  </si>
  <si>
    <t>P</t>
  </si>
  <si>
    <t>Mg</t>
  </si>
  <si>
    <t>Fe</t>
  </si>
  <si>
    <t>Салат из свеклы отварной</t>
  </si>
  <si>
    <r>
      <t>В</t>
    </r>
    <r>
      <rPr>
        <vertAlign val="subscript"/>
        <sz val="10"/>
        <color indexed="8"/>
        <rFont val="Times New Roman"/>
        <family val="1"/>
      </rPr>
      <t>1</t>
    </r>
  </si>
  <si>
    <t>Плов из курицы</t>
  </si>
  <si>
    <t>Биточки рыбные</t>
  </si>
  <si>
    <t>180/5</t>
  </si>
  <si>
    <t>Салат из моркови</t>
  </si>
  <si>
    <t>Каша молочная гречневая с маслом</t>
  </si>
  <si>
    <t>Чай с сахаром, с лимоном</t>
  </si>
  <si>
    <t>Салат из свежей капусты</t>
  </si>
  <si>
    <t>Картофельное пюре</t>
  </si>
  <si>
    <t xml:space="preserve">Каша молочная гречневая </t>
  </si>
  <si>
    <t>Каша молочная манная с маслом</t>
  </si>
  <si>
    <t>Суп Рассольник Ленинградский на к/б</t>
  </si>
  <si>
    <t>Каша молочная манная</t>
  </si>
  <si>
    <t>Суп-лапша домашняя на к/б</t>
  </si>
  <si>
    <t>Макароны отварные</t>
  </si>
  <si>
    <t>Каша молочная рисовая</t>
  </si>
  <si>
    <t>Каша молочная геркулес с маслом</t>
  </si>
  <si>
    <t>Каша молочная геркулес</t>
  </si>
  <si>
    <t>Тефтели с соусом</t>
  </si>
  <si>
    <t>Каша молочная пшенная с маслом</t>
  </si>
  <si>
    <t>Суп картофельный с гречневой крупой на к/б</t>
  </si>
  <si>
    <t>Каша молочная пшенная</t>
  </si>
  <si>
    <t>Борщ с картофелем и капустой на к/б</t>
  </si>
  <si>
    <t xml:space="preserve">Каша молочная геркулес </t>
  </si>
  <si>
    <t>Рагу овощное с курицей</t>
  </si>
  <si>
    <t>30/30</t>
  </si>
  <si>
    <r>
      <t>Сезон:</t>
    </r>
    <r>
      <rPr>
        <sz val="11"/>
        <color indexed="8"/>
        <rFont val="Times New Roman"/>
        <family val="1"/>
      </rPr>
      <t xml:space="preserve"> </t>
    </r>
  </si>
  <si>
    <r>
      <t>Возрастная категория:</t>
    </r>
    <r>
      <rPr>
        <sz val="11"/>
        <color indexed="8"/>
        <rFont val="Times New Roman"/>
        <family val="1"/>
      </rPr>
      <t xml:space="preserve"> </t>
    </r>
  </si>
  <si>
    <t>** Средняя стоимость обеда в день - 28,00 руб.</t>
  </si>
  <si>
    <t>** Средняя стоимость обеда в день - 25,00 руб.</t>
  </si>
  <si>
    <t>Завтрак*</t>
  </si>
  <si>
    <t>Обед**</t>
  </si>
  <si>
    <t>Бюджет***</t>
  </si>
  <si>
    <t>Приложение № 2.2 к Техническому заданию на Оказание услуг по организации питания в общеобразовательных и дошкольных образовательных учреждениях Ютазинского муниципального района Республики Татарстан</t>
  </si>
  <si>
    <t>Компот из свежих яблок</t>
  </si>
  <si>
    <t>Рыба тушенная с овощами</t>
  </si>
  <si>
    <t>50/30</t>
  </si>
  <si>
    <t>Макароны отварные с маслом</t>
  </si>
  <si>
    <t>Отварное яйцо</t>
  </si>
  <si>
    <t>1 шт.</t>
  </si>
  <si>
    <t>Сыр</t>
  </si>
  <si>
    <t>Каша гречневая рассыпчатая с маслом</t>
  </si>
  <si>
    <t>Чай с сахаром, лимоном</t>
  </si>
  <si>
    <t>Картофель отварной с маслом</t>
  </si>
  <si>
    <t>150/5</t>
  </si>
  <si>
    <t>-</t>
  </si>
  <si>
    <t>Масло сливочное</t>
  </si>
  <si>
    <t>Какао с молоком</t>
  </si>
  <si>
    <t>Фрукт</t>
  </si>
  <si>
    <t>80/5</t>
  </si>
  <si>
    <t>Выпечка (в ассортименте)</t>
  </si>
  <si>
    <t>* Средняя стоимость завтрака в день - 18,00 руб.</t>
  </si>
  <si>
    <t>Итого: 46,00 руб.</t>
  </si>
  <si>
    <t>*** Средняя стоимость бюджета в день - 8,00 руб. (льготная категория)</t>
  </si>
  <si>
    <t>Примерное двухнедельное меню для образовательных учреждений, расположенных на территории пгт Уруссу  Республики Татарстан на 2021 г.</t>
  </si>
  <si>
    <t>Примерное двухнедельное меню для образовательных учреждений, расположенных на территории Ютазинского муниципального района Республики Татарстан на 2021 г.</t>
  </si>
  <si>
    <t>Итого: 43,00 руб.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</si>
</sst>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" vertical="center"/>
    </xf>
    <xf numFmtId="183" fontId="47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183" fontId="5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2" fontId="47" fillId="0" borderId="0" xfId="0" applyNumberFormat="1" applyFont="1" applyFill="1" applyAlignment="1">
      <alignment horizontal="center"/>
    </xf>
    <xf numFmtId="2" fontId="47" fillId="0" borderId="0" xfId="0" applyNumberFormat="1" applyFont="1" applyFill="1" applyAlignment="1">
      <alignment/>
    </xf>
    <xf numFmtId="183" fontId="48" fillId="0" borderId="10" xfId="0" applyNumberFormat="1" applyFont="1" applyFill="1" applyBorder="1" applyAlignment="1">
      <alignment horizontal="center"/>
    </xf>
    <xf numFmtId="183" fontId="48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/>
    </xf>
    <xf numFmtId="183" fontId="3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left"/>
    </xf>
    <xf numFmtId="183" fontId="3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9" fillId="0" borderId="0" xfId="0" applyFont="1" applyFill="1" applyAlignment="1">
      <alignment horizontal="right"/>
    </xf>
    <xf numFmtId="0" fontId="4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6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50" fillId="0" borderId="0" xfId="0" applyFont="1" applyFill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4.8515625" style="8" customWidth="1"/>
    <col min="2" max="2" width="41.28125" style="8" customWidth="1"/>
    <col min="3" max="3" width="6.57421875" style="8" customWidth="1"/>
    <col min="4" max="7" width="7.57421875" style="8" customWidth="1"/>
    <col min="8" max="15" width="7.57421875" style="7" customWidth="1"/>
    <col min="16" max="16384" width="9.140625" style="8" customWidth="1"/>
  </cols>
  <sheetData>
    <row r="1" spans="1:15" ht="15" customHeight="1">
      <c r="A1" s="46"/>
      <c r="B1" s="46"/>
      <c r="C1" s="13"/>
      <c r="D1" s="5"/>
      <c r="E1" s="5"/>
      <c r="F1" s="5"/>
      <c r="G1" s="5"/>
      <c r="H1" s="6"/>
      <c r="I1" s="6"/>
      <c r="K1" s="42"/>
      <c r="L1" s="42"/>
      <c r="M1" s="42"/>
      <c r="N1" s="42"/>
      <c r="O1" s="42"/>
    </row>
    <row r="2" spans="1:15" ht="63.75" customHeight="1">
      <c r="A2" s="9"/>
      <c r="B2" s="9"/>
      <c r="C2" s="9"/>
      <c r="D2" s="9"/>
      <c r="E2" s="9"/>
      <c r="F2" s="9"/>
      <c r="G2" s="44" t="s">
        <v>74</v>
      </c>
      <c r="H2" s="47"/>
      <c r="I2" s="47"/>
      <c r="J2" s="47"/>
      <c r="K2" s="47"/>
      <c r="L2" s="47"/>
      <c r="M2" s="47"/>
      <c r="N2" s="47"/>
      <c r="O2" s="47"/>
    </row>
    <row r="3" spans="1:6" ht="15">
      <c r="A3" s="46"/>
      <c r="B3" s="46"/>
      <c r="C3" s="13"/>
      <c r="D3" s="10"/>
      <c r="E3" s="10"/>
      <c r="F3" s="10"/>
    </row>
    <row r="4" spans="1:15" ht="30.75" customHeight="1">
      <c r="A4" s="43" t="s">
        <v>95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9" ht="15" customHeight="1">
      <c r="A5" s="48" t="s">
        <v>67</v>
      </c>
      <c r="B5" s="48"/>
      <c r="C5" s="11"/>
      <c r="D5" s="11"/>
      <c r="E5" s="11"/>
      <c r="F5" s="11"/>
      <c r="G5" s="11"/>
      <c r="H5" s="12"/>
      <c r="I5" s="12"/>
    </row>
    <row r="6" spans="1:15" ht="15" customHeight="1">
      <c r="A6" s="48" t="s">
        <v>68</v>
      </c>
      <c r="B6" s="4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1" customFormat="1" ht="12" customHeight="1">
      <c r="A7" s="41" t="s">
        <v>29</v>
      </c>
      <c r="B7" s="41" t="s">
        <v>30</v>
      </c>
      <c r="C7" s="41" t="s">
        <v>5</v>
      </c>
      <c r="D7" s="45" t="s">
        <v>6</v>
      </c>
      <c r="E7" s="45"/>
      <c r="F7" s="45"/>
      <c r="G7" s="41" t="s">
        <v>0</v>
      </c>
      <c r="H7" s="41" t="s">
        <v>32</v>
      </c>
      <c r="I7" s="41"/>
      <c r="J7" s="41"/>
      <c r="K7" s="41"/>
      <c r="L7" s="41" t="s">
        <v>31</v>
      </c>
      <c r="M7" s="41"/>
      <c r="N7" s="41"/>
      <c r="O7" s="41"/>
    </row>
    <row r="8" spans="1:15" s="1" customFormat="1" ht="14.25">
      <c r="A8" s="41"/>
      <c r="B8" s="41"/>
      <c r="C8" s="41"/>
      <c r="D8" s="35" t="s">
        <v>7</v>
      </c>
      <c r="E8" s="35" t="s">
        <v>8</v>
      </c>
      <c r="F8" s="35" t="s">
        <v>9</v>
      </c>
      <c r="G8" s="41"/>
      <c r="H8" s="49" t="s">
        <v>41</v>
      </c>
      <c r="I8" s="49" t="s">
        <v>33</v>
      </c>
      <c r="J8" s="49" t="s">
        <v>34</v>
      </c>
      <c r="K8" s="49" t="s">
        <v>35</v>
      </c>
      <c r="L8" s="49" t="s">
        <v>36</v>
      </c>
      <c r="M8" s="49" t="s">
        <v>37</v>
      </c>
      <c r="N8" s="49" t="s">
        <v>38</v>
      </c>
      <c r="O8" s="49" t="s">
        <v>39</v>
      </c>
    </row>
    <row r="9" spans="1:15" ht="15">
      <c r="A9" s="2" t="s">
        <v>12</v>
      </c>
      <c r="B9" s="2"/>
      <c r="C9" s="2"/>
      <c r="D9" s="2"/>
      <c r="E9" s="2"/>
      <c r="F9" s="2"/>
      <c r="G9" s="2"/>
      <c r="H9" s="14"/>
      <c r="I9" s="15"/>
      <c r="J9" s="15"/>
      <c r="K9" s="15"/>
      <c r="L9" s="15"/>
      <c r="M9" s="15"/>
      <c r="N9" s="15"/>
      <c r="O9" s="15"/>
    </row>
    <row r="10" spans="1:15" ht="15">
      <c r="A10" s="2"/>
      <c r="B10" s="2" t="s">
        <v>71</v>
      </c>
      <c r="C10" s="3"/>
      <c r="D10" s="3"/>
      <c r="E10" s="3"/>
      <c r="F10" s="3"/>
      <c r="G10" s="3"/>
      <c r="H10" s="14"/>
      <c r="I10" s="14"/>
      <c r="J10" s="15"/>
      <c r="K10" s="15"/>
      <c r="L10" s="15"/>
      <c r="M10" s="15"/>
      <c r="N10" s="15"/>
      <c r="O10" s="15"/>
    </row>
    <row r="11" spans="1:15" s="18" customFormat="1" ht="15">
      <c r="A11" s="50">
        <v>174</v>
      </c>
      <c r="B11" s="51" t="s">
        <v>51</v>
      </c>
      <c r="C11" s="20" t="s">
        <v>44</v>
      </c>
      <c r="D11" s="16">
        <v>7.31</v>
      </c>
      <c r="E11" s="16">
        <v>10.98</v>
      </c>
      <c r="F11" s="16">
        <v>39.2</v>
      </c>
      <c r="G11" s="16">
        <v>286</v>
      </c>
      <c r="H11" s="16">
        <v>0.12</v>
      </c>
      <c r="I11" s="16">
        <v>0.96</v>
      </c>
      <c r="J11" s="17">
        <v>54.8</v>
      </c>
      <c r="K11" s="17">
        <v>0</v>
      </c>
      <c r="L11" s="17">
        <v>162.04</v>
      </c>
      <c r="M11" s="17">
        <v>241.51</v>
      </c>
      <c r="N11" s="17">
        <v>36.46</v>
      </c>
      <c r="O11" s="17">
        <v>0.94</v>
      </c>
    </row>
    <row r="12" spans="1:15" ht="15">
      <c r="A12" s="50" t="s">
        <v>10</v>
      </c>
      <c r="B12" s="51" t="s">
        <v>4</v>
      </c>
      <c r="C12" s="20">
        <v>35</v>
      </c>
      <c r="D12" s="19">
        <v>2.24</v>
      </c>
      <c r="E12" s="19">
        <v>0.44</v>
      </c>
      <c r="F12" s="19">
        <v>19.76</v>
      </c>
      <c r="G12" s="19">
        <v>91.96</v>
      </c>
      <c r="H12" s="16">
        <v>0.04</v>
      </c>
      <c r="I12" s="16">
        <v>0</v>
      </c>
      <c r="J12" s="17">
        <v>0</v>
      </c>
      <c r="K12" s="17">
        <v>0.36</v>
      </c>
      <c r="L12" s="17">
        <v>9.2</v>
      </c>
      <c r="M12" s="17">
        <v>42.4</v>
      </c>
      <c r="N12" s="17">
        <v>10</v>
      </c>
      <c r="O12" s="17">
        <v>1.24</v>
      </c>
    </row>
    <row r="13" spans="1:15" ht="15">
      <c r="A13" s="50">
        <v>376</v>
      </c>
      <c r="B13" s="51" t="s">
        <v>2</v>
      </c>
      <c r="C13" s="20">
        <v>200</v>
      </c>
      <c r="D13" s="19">
        <v>0.53</v>
      </c>
      <c r="E13" s="19">
        <v>0</v>
      </c>
      <c r="F13" s="19">
        <v>9.47</v>
      </c>
      <c r="G13" s="19">
        <v>40</v>
      </c>
      <c r="H13" s="16">
        <v>0.27</v>
      </c>
      <c r="I13" s="16">
        <v>0</v>
      </c>
      <c r="J13" s="17">
        <v>0</v>
      </c>
      <c r="K13" s="17">
        <v>13.6</v>
      </c>
      <c r="L13" s="17">
        <v>22.13</v>
      </c>
      <c r="M13" s="17">
        <v>11.73</v>
      </c>
      <c r="N13" s="17">
        <v>2.13</v>
      </c>
      <c r="O13" s="17">
        <v>40</v>
      </c>
    </row>
    <row r="14" spans="1:15" ht="15">
      <c r="A14" s="36" t="s">
        <v>3</v>
      </c>
      <c r="B14" s="37"/>
      <c r="C14" s="20"/>
      <c r="D14" s="29">
        <f aca="true" t="shared" si="0" ref="D14:O14">SUM(D11:D13)</f>
        <v>10.08</v>
      </c>
      <c r="E14" s="29">
        <f t="shared" si="0"/>
        <v>11.42</v>
      </c>
      <c r="F14" s="29">
        <f t="shared" si="0"/>
        <v>68.43</v>
      </c>
      <c r="G14" s="29">
        <f t="shared" si="0"/>
        <v>417.96</v>
      </c>
      <c r="H14" s="30">
        <f t="shared" si="0"/>
        <v>0.43000000000000005</v>
      </c>
      <c r="I14" s="30">
        <f t="shared" si="0"/>
        <v>0.96</v>
      </c>
      <c r="J14" s="30">
        <f t="shared" si="0"/>
        <v>54.8</v>
      </c>
      <c r="K14" s="30">
        <f t="shared" si="0"/>
        <v>13.959999999999999</v>
      </c>
      <c r="L14" s="30">
        <f t="shared" si="0"/>
        <v>193.36999999999998</v>
      </c>
      <c r="M14" s="30">
        <f t="shared" si="0"/>
        <v>295.64</v>
      </c>
      <c r="N14" s="30">
        <f t="shared" si="0"/>
        <v>48.59</v>
      </c>
      <c r="O14" s="30">
        <f t="shared" si="0"/>
        <v>42.18</v>
      </c>
    </row>
    <row r="15" spans="1:15" s="13" customFormat="1" ht="14.25">
      <c r="A15" s="21"/>
      <c r="B15" s="22" t="s">
        <v>72</v>
      </c>
      <c r="C15" s="21"/>
      <c r="D15" s="31"/>
      <c r="E15" s="31"/>
      <c r="F15" s="31"/>
      <c r="G15" s="31"/>
      <c r="H15" s="32"/>
      <c r="I15" s="32"/>
      <c r="J15" s="30"/>
      <c r="K15" s="30"/>
      <c r="L15" s="30"/>
      <c r="M15" s="30"/>
      <c r="N15" s="30"/>
      <c r="O15" s="30"/>
    </row>
    <row r="16" spans="1:15" ht="15">
      <c r="A16" s="50">
        <v>62</v>
      </c>
      <c r="B16" s="51" t="s">
        <v>45</v>
      </c>
      <c r="C16" s="20">
        <v>50</v>
      </c>
      <c r="D16" s="16">
        <v>1.23</v>
      </c>
      <c r="E16" s="16">
        <v>0.094</v>
      </c>
      <c r="F16" s="16">
        <v>11.476</v>
      </c>
      <c r="G16" s="16">
        <v>81.7</v>
      </c>
      <c r="H16" s="16">
        <v>0.057</v>
      </c>
      <c r="I16" s="16">
        <v>3.36</v>
      </c>
      <c r="J16" s="17">
        <v>0</v>
      </c>
      <c r="K16" s="17">
        <v>0</v>
      </c>
      <c r="L16" s="17">
        <v>25.76</v>
      </c>
      <c r="M16" s="17">
        <v>52.766</v>
      </c>
      <c r="N16" s="17">
        <v>36.047</v>
      </c>
      <c r="O16" s="17">
        <v>0.664</v>
      </c>
    </row>
    <row r="17" spans="1:15" ht="15">
      <c r="A17" s="50">
        <v>291</v>
      </c>
      <c r="B17" s="51" t="s">
        <v>42</v>
      </c>
      <c r="C17" s="20" t="s">
        <v>27</v>
      </c>
      <c r="D17" s="16">
        <v>12.71</v>
      </c>
      <c r="E17" s="16">
        <v>7.85</v>
      </c>
      <c r="F17" s="16">
        <v>26.8</v>
      </c>
      <c r="G17" s="16">
        <v>229</v>
      </c>
      <c r="H17" s="16">
        <v>0.08</v>
      </c>
      <c r="I17" s="16">
        <v>4.52</v>
      </c>
      <c r="J17" s="17">
        <v>14.6</v>
      </c>
      <c r="K17" s="17">
        <v>0</v>
      </c>
      <c r="L17" s="17">
        <v>34.76</v>
      </c>
      <c r="M17" s="17">
        <v>131.5</v>
      </c>
      <c r="N17" s="17">
        <v>40.53</v>
      </c>
      <c r="O17" s="17">
        <v>1.48</v>
      </c>
    </row>
    <row r="18" spans="1:15" ht="15">
      <c r="A18" s="50" t="s">
        <v>10</v>
      </c>
      <c r="B18" s="51" t="s">
        <v>1</v>
      </c>
      <c r="C18" s="20">
        <v>25</v>
      </c>
      <c r="D18" s="16">
        <v>1.98</v>
      </c>
      <c r="E18" s="16">
        <v>0.25</v>
      </c>
      <c r="F18" s="16">
        <v>12.08</v>
      </c>
      <c r="G18" s="16">
        <v>58.45</v>
      </c>
      <c r="H18" s="16">
        <v>0.03</v>
      </c>
      <c r="I18" s="16">
        <v>0</v>
      </c>
      <c r="J18" s="17">
        <v>0</v>
      </c>
      <c r="K18" s="17">
        <v>0.33</v>
      </c>
      <c r="L18" s="17">
        <v>5.75</v>
      </c>
      <c r="M18" s="17">
        <v>21.75</v>
      </c>
      <c r="N18" s="17">
        <v>8.25</v>
      </c>
      <c r="O18" s="17">
        <v>0.28</v>
      </c>
    </row>
    <row r="19" spans="1:15" ht="15">
      <c r="A19" s="50">
        <v>349</v>
      </c>
      <c r="B19" s="51" t="s">
        <v>75</v>
      </c>
      <c r="C19" s="20">
        <v>200</v>
      </c>
      <c r="D19" s="16">
        <v>1.16</v>
      </c>
      <c r="E19" s="16">
        <v>0.3</v>
      </c>
      <c r="F19" s="16">
        <v>47.26</v>
      </c>
      <c r="G19" s="16">
        <v>196.38</v>
      </c>
      <c r="H19" s="16">
        <v>0.02</v>
      </c>
      <c r="I19" s="16">
        <v>0.8</v>
      </c>
      <c r="J19" s="16">
        <v>0</v>
      </c>
      <c r="K19" s="16">
        <v>0.2</v>
      </c>
      <c r="L19" s="16">
        <v>5.84</v>
      </c>
      <c r="M19" s="16">
        <v>46</v>
      </c>
      <c r="N19" s="16">
        <v>33</v>
      </c>
      <c r="O19" s="16">
        <v>0.96</v>
      </c>
    </row>
    <row r="20" spans="1:15" ht="15">
      <c r="A20" s="50" t="s">
        <v>10</v>
      </c>
      <c r="B20" s="51" t="s">
        <v>11</v>
      </c>
      <c r="C20" s="20">
        <v>20</v>
      </c>
      <c r="D20" s="19">
        <v>0.85</v>
      </c>
      <c r="E20" s="19">
        <v>1.13</v>
      </c>
      <c r="F20" s="19">
        <v>6.97</v>
      </c>
      <c r="G20" s="19">
        <v>41.45</v>
      </c>
      <c r="H20" s="16">
        <v>0.02</v>
      </c>
      <c r="I20" s="16">
        <v>0</v>
      </c>
      <c r="J20" s="17">
        <v>13</v>
      </c>
      <c r="K20" s="17">
        <v>0.26</v>
      </c>
      <c r="L20" s="17">
        <v>8.2</v>
      </c>
      <c r="M20" s="17">
        <v>17.4</v>
      </c>
      <c r="N20" s="17">
        <v>3</v>
      </c>
      <c r="O20" s="17">
        <v>0.2</v>
      </c>
    </row>
    <row r="21" spans="1:15" s="13" customFormat="1" ht="14.25">
      <c r="A21" s="36" t="s">
        <v>3</v>
      </c>
      <c r="B21" s="37"/>
      <c r="C21" s="4"/>
      <c r="D21" s="31">
        <f aca="true" t="shared" si="1" ref="D21:O21">SUM(D16:D20)</f>
        <v>17.930000000000003</v>
      </c>
      <c r="E21" s="31">
        <f t="shared" si="1"/>
        <v>9.623999999999999</v>
      </c>
      <c r="F21" s="31">
        <f t="shared" si="1"/>
        <v>104.586</v>
      </c>
      <c r="G21" s="31">
        <f t="shared" si="1"/>
        <v>606.98</v>
      </c>
      <c r="H21" s="31">
        <f t="shared" si="1"/>
        <v>0.207</v>
      </c>
      <c r="I21" s="31">
        <f t="shared" si="1"/>
        <v>8.68</v>
      </c>
      <c r="J21" s="31">
        <f t="shared" si="1"/>
        <v>27.6</v>
      </c>
      <c r="K21" s="31">
        <f t="shared" si="1"/>
        <v>0.79</v>
      </c>
      <c r="L21" s="31">
        <f t="shared" si="1"/>
        <v>80.31</v>
      </c>
      <c r="M21" s="31">
        <f t="shared" si="1"/>
        <v>269.416</v>
      </c>
      <c r="N21" s="31">
        <f t="shared" si="1"/>
        <v>120.827</v>
      </c>
      <c r="O21" s="31">
        <f t="shared" si="1"/>
        <v>3.5840000000000005</v>
      </c>
    </row>
    <row r="22" spans="1:15" ht="15">
      <c r="A22" s="2"/>
      <c r="B22" s="2" t="s">
        <v>73</v>
      </c>
      <c r="C22" s="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s="18" customFormat="1" ht="15">
      <c r="A23" s="50">
        <v>174</v>
      </c>
      <c r="B23" s="51" t="s">
        <v>53</v>
      </c>
      <c r="C23" s="20">
        <v>80</v>
      </c>
      <c r="D23" s="16">
        <v>3.25</v>
      </c>
      <c r="E23" s="16">
        <v>4.88</v>
      </c>
      <c r="F23" s="16">
        <v>17.42</v>
      </c>
      <c r="G23" s="16">
        <v>127.11</v>
      </c>
      <c r="H23" s="16">
        <v>0.05</v>
      </c>
      <c r="I23" s="16">
        <v>0.43</v>
      </c>
      <c r="J23" s="17">
        <v>24.36</v>
      </c>
      <c r="K23" s="17">
        <v>0</v>
      </c>
      <c r="L23" s="17">
        <v>72.02</v>
      </c>
      <c r="M23" s="17">
        <v>107.34</v>
      </c>
      <c r="N23" s="17">
        <v>16.2</v>
      </c>
      <c r="O23" s="17">
        <v>0.42</v>
      </c>
    </row>
    <row r="24" spans="1:15" ht="15">
      <c r="A24" s="50" t="s">
        <v>10</v>
      </c>
      <c r="B24" s="51" t="s">
        <v>4</v>
      </c>
      <c r="C24" s="20">
        <v>30</v>
      </c>
      <c r="D24" s="19">
        <v>1.92</v>
      </c>
      <c r="E24" s="19">
        <v>0.377</v>
      </c>
      <c r="F24" s="19">
        <v>16.94</v>
      </c>
      <c r="G24" s="19">
        <v>78.823</v>
      </c>
      <c r="H24" s="16">
        <v>0.034</v>
      </c>
      <c r="I24" s="16">
        <v>0</v>
      </c>
      <c r="J24" s="17">
        <v>0</v>
      </c>
      <c r="K24" s="17">
        <v>0.309</v>
      </c>
      <c r="L24" s="17">
        <v>7.8857</v>
      </c>
      <c r="M24" s="17">
        <v>36.343</v>
      </c>
      <c r="N24" s="17">
        <v>8.571</v>
      </c>
      <c r="O24" s="17">
        <v>1.063</v>
      </c>
    </row>
    <row r="25" spans="1:15" ht="15">
      <c r="A25" s="50">
        <v>376</v>
      </c>
      <c r="B25" s="51" t="s">
        <v>2</v>
      </c>
      <c r="C25" s="20">
        <v>200</v>
      </c>
      <c r="D25" s="19">
        <v>0.53</v>
      </c>
      <c r="E25" s="19">
        <v>0</v>
      </c>
      <c r="F25" s="19">
        <v>9.47</v>
      </c>
      <c r="G25" s="19">
        <v>40</v>
      </c>
      <c r="H25" s="16">
        <v>0.27</v>
      </c>
      <c r="I25" s="16">
        <v>0</v>
      </c>
      <c r="J25" s="17">
        <v>0</v>
      </c>
      <c r="K25" s="17">
        <v>13.6</v>
      </c>
      <c r="L25" s="17">
        <v>22.13</v>
      </c>
      <c r="M25" s="17">
        <v>11.73</v>
      </c>
      <c r="N25" s="17">
        <v>2.13</v>
      </c>
      <c r="O25" s="17">
        <v>40</v>
      </c>
    </row>
    <row r="26" spans="1:15" ht="15">
      <c r="A26" s="36" t="s">
        <v>3</v>
      </c>
      <c r="B26" s="37"/>
      <c r="C26" s="20"/>
      <c r="D26" s="29">
        <f aca="true" t="shared" si="2" ref="D26:O26">SUM(D23:D25)</f>
        <v>5.7</v>
      </c>
      <c r="E26" s="29">
        <f t="shared" si="2"/>
        <v>5.257</v>
      </c>
      <c r="F26" s="29">
        <f t="shared" si="2"/>
        <v>43.83</v>
      </c>
      <c r="G26" s="29">
        <f t="shared" si="2"/>
        <v>245.933</v>
      </c>
      <c r="H26" s="30">
        <f t="shared" si="2"/>
        <v>0.35400000000000004</v>
      </c>
      <c r="I26" s="30">
        <f t="shared" si="2"/>
        <v>0.43</v>
      </c>
      <c r="J26" s="30">
        <f t="shared" si="2"/>
        <v>24.36</v>
      </c>
      <c r="K26" s="30">
        <f t="shared" si="2"/>
        <v>13.908999999999999</v>
      </c>
      <c r="L26" s="30">
        <f t="shared" si="2"/>
        <v>102.03569999999999</v>
      </c>
      <c r="M26" s="30">
        <f t="shared" si="2"/>
        <v>155.41299999999998</v>
      </c>
      <c r="N26" s="30">
        <f t="shared" si="2"/>
        <v>26.901</v>
      </c>
      <c r="O26" s="30">
        <f t="shared" si="2"/>
        <v>41.483</v>
      </c>
    </row>
    <row r="27" spans="1:15" ht="15">
      <c r="A27" s="2" t="s">
        <v>13</v>
      </c>
      <c r="B27" s="2"/>
      <c r="C27" s="2"/>
      <c r="D27" s="34"/>
      <c r="E27" s="34"/>
      <c r="F27" s="34"/>
      <c r="G27" s="34"/>
      <c r="H27" s="32"/>
      <c r="I27" s="17"/>
      <c r="J27" s="17"/>
      <c r="K27" s="17"/>
      <c r="L27" s="17"/>
      <c r="M27" s="17"/>
      <c r="N27" s="17"/>
      <c r="O27" s="17"/>
    </row>
    <row r="28" spans="1:15" ht="15">
      <c r="A28" s="2"/>
      <c r="B28" s="2" t="s">
        <v>71</v>
      </c>
      <c r="C28" s="3"/>
      <c r="D28" s="33"/>
      <c r="E28" s="33"/>
      <c r="F28" s="33"/>
      <c r="G28" s="33"/>
      <c r="H28" s="32"/>
      <c r="I28" s="32"/>
      <c r="J28" s="17"/>
      <c r="K28" s="17"/>
      <c r="L28" s="17"/>
      <c r="M28" s="17"/>
      <c r="N28" s="17"/>
      <c r="O28" s="17"/>
    </row>
    <row r="29" spans="1:15" s="18" customFormat="1" ht="15">
      <c r="A29" s="50">
        <v>173</v>
      </c>
      <c r="B29" s="51" t="s">
        <v>46</v>
      </c>
      <c r="C29" s="20" t="s">
        <v>44</v>
      </c>
      <c r="D29" s="16">
        <v>6</v>
      </c>
      <c r="E29" s="16">
        <v>6.8</v>
      </c>
      <c r="F29" s="16">
        <v>29.2</v>
      </c>
      <c r="G29" s="16">
        <v>202</v>
      </c>
      <c r="H29" s="16">
        <v>0.16</v>
      </c>
      <c r="I29" s="16">
        <v>0</v>
      </c>
      <c r="J29" s="17">
        <v>0</v>
      </c>
      <c r="K29" s="17">
        <v>1.8</v>
      </c>
      <c r="L29" s="17">
        <v>24</v>
      </c>
      <c r="M29" s="17">
        <v>144</v>
      </c>
      <c r="N29" s="17">
        <v>98</v>
      </c>
      <c r="O29" s="17">
        <v>3.2</v>
      </c>
    </row>
    <row r="30" spans="1:15" ht="15">
      <c r="A30" s="50" t="s">
        <v>10</v>
      </c>
      <c r="B30" s="51" t="s">
        <v>4</v>
      </c>
      <c r="C30" s="20">
        <v>35</v>
      </c>
      <c r="D30" s="19">
        <v>2.24</v>
      </c>
      <c r="E30" s="19">
        <v>0.44</v>
      </c>
      <c r="F30" s="19">
        <v>19.76</v>
      </c>
      <c r="G30" s="19">
        <v>91.96</v>
      </c>
      <c r="H30" s="16">
        <v>0.04</v>
      </c>
      <c r="I30" s="16">
        <v>0</v>
      </c>
      <c r="J30" s="17">
        <v>0</v>
      </c>
      <c r="K30" s="17">
        <v>0.36</v>
      </c>
      <c r="L30" s="17">
        <v>9.2</v>
      </c>
      <c r="M30" s="17">
        <v>42.4</v>
      </c>
      <c r="N30" s="17">
        <v>10</v>
      </c>
      <c r="O30" s="17">
        <v>1.24</v>
      </c>
    </row>
    <row r="31" spans="1:15" ht="15">
      <c r="A31" s="50">
        <v>377</v>
      </c>
      <c r="B31" s="51" t="s">
        <v>47</v>
      </c>
      <c r="C31" s="20">
        <v>200</v>
      </c>
      <c r="D31" s="19">
        <v>0.53</v>
      </c>
      <c r="E31" s="19">
        <v>0</v>
      </c>
      <c r="F31" s="19">
        <v>9.87</v>
      </c>
      <c r="G31" s="19">
        <v>41.6</v>
      </c>
      <c r="H31" s="16">
        <v>0</v>
      </c>
      <c r="I31" s="16">
        <v>2.13</v>
      </c>
      <c r="J31" s="17">
        <v>0</v>
      </c>
      <c r="K31" s="17">
        <v>0</v>
      </c>
      <c r="L31" s="17">
        <v>15.33</v>
      </c>
      <c r="M31" s="17">
        <v>23.2</v>
      </c>
      <c r="N31" s="17">
        <v>12.27</v>
      </c>
      <c r="O31" s="17">
        <v>2.13</v>
      </c>
    </row>
    <row r="32" spans="1:15" ht="15">
      <c r="A32" s="36" t="s">
        <v>3</v>
      </c>
      <c r="B32" s="37"/>
      <c r="C32" s="20"/>
      <c r="D32" s="29">
        <f aca="true" t="shared" si="3" ref="D32:O32">SUM(D29:D31)</f>
        <v>8.77</v>
      </c>
      <c r="E32" s="29">
        <f t="shared" si="3"/>
        <v>7.24</v>
      </c>
      <c r="F32" s="29">
        <f t="shared" si="3"/>
        <v>58.83</v>
      </c>
      <c r="G32" s="29">
        <f t="shared" si="3"/>
        <v>335.56</v>
      </c>
      <c r="H32" s="29">
        <f t="shared" si="3"/>
        <v>0.2</v>
      </c>
      <c r="I32" s="29">
        <f t="shared" si="3"/>
        <v>2.13</v>
      </c>
      <c r="J32" s="29">
        <f t="shared" si="3"/>
        <v>0</v>
      </c>
      <c r="K32" s="29">
        <f t="shared" si="3"/>
        <v>2.16</v>
      </c>
      <c r="L32" s="29">
        <f t="shared" si="3"/>
        <v>48.53</v>
      </c>
      <c r="M32" s="29">
        <f t="shared" si="3"/>
        <v>209.6</v>
      </c>
      <c r="N32" s="29">
        <f t="shared" si="3"/>
        <v>120.27</v>
      </c>
      <c r="O32" s="29">
        <f t="shared" si="3"/>
        <v>6.57</v>
      </c>
    </row>
    <row r="33" spans="1:15" s="13" customFormat="1" ht="14.25">
      <c r="A33" s="21"/>
      <c r="B33" s="22" t="s">
        <v>72</v>
      </c>
      <c r="C33" s="21"/>
      <c r="D33" s="31"/>
      <c r="E33" s="31"/>
      <c r="F33" s="31"/>
      <c r="G33" s="31"/>
      <c r="H33" s="32"/>
      <c r="I33" s="32"/>
      <c r="J33" s="30"/>
      <c r="K33" s="30"/>
      <c r="L33" s="30"/>
      <c r="M33" s="30"/>
      <c r="N33" s="30"/>
      <c r="O33" s="30"/>
    </row>
    <row r="34" spans="1:15" ht="15">
      <c r="A34" s="50">
        <v>45</v>
      </c>
      <c r="B34" s="51" t="s">
        <v>48</v>
      </c>
      <c r="C34" s="20">
        <v>50</v>
      </c>
      <c r="D34" s="16">
        <v>0.67</v>
      </c>
      <c r="E34" s="16">
        <v>3.04</v>
      </c>
      <c r="F34" s="16">
        <v>4.26</v>
      </c>
      <c r="G34" s="16">
        <v>47.06</v>
      </c>
      <c r="H34" s="16">
        <v>0.01</v>
      </c>
      <c r="I34" s="16">
        <v>12.22</v>
      </c>
      <c r="J34" s="17">
        <v>0</v>
      </c>
      <c r="K34" s="17">
        <v>1.16</v>
      </c>
      <c r="L34" s="17">
        <v>21.5</v>
      </c>
      <c r="M34" s="17">
        <v>14.16</v>
      </c>
      <c r="N34" s="17">
        <v>8</v>
      </c>
      <c r="O34" s="17">
        <v>0.26</v>
      </c>
    </row>
    <row r="35" spans="1:15" ht="15">
      <c r="A35" s="50">
        <v>229</v>
      </c>
      <c r="B35" s="51" t="s">
        <v>76</v>
      </c>
      <c r="C35" s="20" t="s">
        <v>77</v>
      </c>
      <c r="D35" s="16">
        <v>14.71</v>
      </c>
      <c r="E35" s="16">
        <v>4.81</v>
      </c>
      <c r="F35" s="16">
        <v>10.31</v>
      </c>
      <c r="G35" s="16">
        <v>143.41</v>
      </c>
      <c r="H35" s="16">
        <v>0.1</v>
      </c>
      <c r="I35" s="16">
        <v>0.48</v>
      </c>
      <c r="J35" s="17">
        <v>13.34</v>
      </c>
      <c r="K35" s="17">
        <v>0.69</v>
      </c>
      <c r="L35" s="17">
        <v>59.26</v>
      </c>
      <c r="M35" s="17">
        <v>187.69</v>
      </c>
      <c r="N35" s="17">
        <v>28.74</v>
      </c>
      <c r="O35" s="17">
        <v>0.83</v>
      </c>
    </row>
    <row r="36" spans="1:15" ht="15">
      <c r="A36" s="50">
        <v>312</v>
      </c>
      <c r="B36" s="51" t="s">
        <v>49</v>
      </c>
      <c r="C36" s="20">
        <v>150</v>
      </c>
      <c r="D36" s="16">
        <v>3.08</v>
      </c>
      <c r="E36" s="16">
        <v>2.33</v>
      </c>
      <c r="F36" s="16">
        <v>19.13</v>
      </c>
      <c r="G36" s="16">
        <v>109.73</v>
      </c>
      <c r="H36" s="16">
        <v>1.16</v>
      </c>
      <c r="I36" s="16">
        <v>3.75</v>
      </c>
      <c r="J36" s="16">
        <v>33.15</v>
      </c>
      <c r="K36" s="16">
        <v>0.15</v>
      </c>
      <c r="L36" s="16">
        <v>38.25</v>
      </c>
      <c r="M36" s="16">
        <v>76.95</v>
      </c>
      <c r="N36" s="16">
        <v>26.7</v>
      </c>
      <c r="O36" s="16">
        <v>0.86</v>
      </c>
    </row>
    <row r="37" spans="1:15" ht="15">
      <c r="A37" s="50" t="s">
        <v>10</v>
      </c>
      <c r="B37" s="51" t="s">
        <v>1</v>
      </c>
      <c r="C37" s="20">
        <v>25</v>
      </c>
      <c r="D37" s="16">
        <v>1.98</v>
      </c>
      <c r="E37" s="16">
        <v>0.25</v>
      </c>
      <c r="F37" s="16">
        <v>12.08</v>
      </c>
      <c r="G37" s="16">
        <v>58.45</v>
      </c>
      <c r="H37" s="16">
        <v>0.03</v>
      </c>
      <c r="I37" s="16">
        <v>0</v>
      </c>
      <c r="J37" s="17">
        <v>0</v>
      </c>
      <c r="K37" s="17">
        <v>0.33</v>
      </c>
      <c r="L37" s="17">
        <v>5.75</v>
      </c>
      <c r="M37" s="17">
        <v>21.75</v>
      </c>
      <c r="N37" s="17">
        <v>8.25</v>
      </c>
      <c r="O37" s="17">
        <v>0.28</v>
      </c>
    </row>
    <row r="38" spans="1:15" ht="15">
      <c r="A38" s="50">
        <v>356</v>
      </c>
      <c r="B38" s="51" t="s">
        <v>28</v>
      </c>
      <c r="C38" s="20">
        <v>200</v>
      </c>
      <c r="D38" s="19">
        <v>0.24</v>
      </c>
      <c r="E38" s="19">
        <v>0.12</v>
      </c>
      <c r="F38" s="19">
        <v>35.76</v>
      </c>
      <c r="G38" s="19">
        <v>145.08</v>
      </c>
      <c r="H38" s="16">
        <v>0</v>
      </c>
      <c r="I38" s="16">
        <v>80</v>
      </c>
      <c r="J38" s="17">
        <v>0</v>
      </c>
      <c r="K38" s="17">
        <v>0.18</v>
      </c>
      <c r="L38" s="17">
        <v>8.2</v>
      </c>
      <c r="M38" s="17">
        <v>6.42</v>
      </c>
      <c r="N38" s="17">
        <v>0.96</v>
      </c>
      <c r="O38" s="17">
        <v>0.28</v>
      </c>
    </row>
    <row r="39" spans="1:15" s="13" customFormat="1" ht="14.25">
      <c r="A39" s="36" t="s">
        <v>3</v>
      </c>
      <c r="B39" s="37"/>
      <c r="C39" s="4"/>
      <c r="D39" s="31">
        <f aca="true" t="shared" si="4" ref="D39:O39">SUM(D34:D38)</f>
        <v>20.68</v>
      </c>
      <c r="E39" s="31">
        <f t="shared" si="4"/>
        <v>10.549999999999999</v>
      </c>
      <c r="F39" s="31">
        <f t="shared" si="4"/>
        <v>81.53999999999999</v>
      </c>
      <c r="G39" s="31">
        <f t="shared" si="4"/>
        <v>503.73</v>
      </c>
      <c r="H39" s="32">
        <f t="shared" si="4"/>
        <v>1.3</v>
      </c>
      <c r="I39" s="32">
        <f t="shared" si="4"/>
        <v>96.45</v>
      </c>
      <c r="J39" s="32">
        <f t="shared" si="4"/>
        <v>46.489999999999995</v>
      </c>
      <c r="K39" s="32">
        <f t="shared" si="4"/>
        <v>2.51</v>
      </c>
      <c r="L39" s="32">
        <f t="shared" si="4"/>
        <v>132.95999999999998</v>
      </c>
      <c r="M39" s="32">
        <f t="shared" si="4"/>
        <v>306.97</v>
      </c>
      <c r="N39" s="32">
        <f t="shared" si="4"/>
        <v>72.64999999999999</v>
      </c>
      <c r="O39" s="32">
        <f t="shared" si="4"/>
        <v>2.51</v>
      </c>
    </row>
    <row r="40" spans="1:15" ht="15">
      <c r="A40" s="2"/>
      <c r="B40" s="2" t="s">
        <v>73</v>
      </c>
      <c r="C40" s="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s="18" customFormat="1" ht="15">
      <c r="A41" s="50">
        <v>173</v>
      </c>
      <c r="B41" s="51" t="s">
        <v>50</v>
      </c>
      <c r="C41" s="20">
        <v>80</v>
      </c>
      <c r="D41" s="16">
        <v>2.67</v>
      </c>
      <c r="E41" s="16">
        <v>3.02</v>
      </c>
      <c r="F41" s="16">
        <v>12.98</v>
      </c>
      <c r="G41" s="16">
        <v>89.78</v>
      </c>
      <c r="H41" s="16">
        <v>0.07</v>
      </c>
      <c r="I41" s="16">
        <v>0</v>
      </c>
      <c r="J41" s="17">
        <v>0</v>
      </c>
      <c r="K41" s="17">
        <v>0.8</v>
      </c>
      <c r="L41" s="17">
        <v>10.67</v>
      </c>
      <c r="M41" s="17">
        <v>64</v>
      </c>
      <c r="N41" s="17">
        <v>43.56</v>
      </c>
      <c r="O41" s="17">
        <v>1.42</v>
      </c>
    </row>
    <row r="42" spans="1:15" ht="15">
      <c r="A42" s="50" t="s">
        <v>10</v>
      </c>
      <c r="B42" s="51" t="s">
        <v>4</v>
      </c>
      <c r="C42" s="20">
        <v>30</v>
      </c>
      <c r="D42" s="19">
        <v>1.92</v>
      </c>
      <c r="E42" s="19">
        <v>0.377</v>
      </c>
      <c r="F42" s="19">
        <v>16.94</v>
      </c>
      <c r="G42" s="19">
        <v>78.823</v>
      </c>
      <c r="H42" s="16">
        <v>0.034</v>
      </c>
      <c r="I42" s="16">
        <v>0</v>
      </c>
      <c r="J42" s="17">
        <v>0</v>
      </c>
      <c r="K42" s="17">
        <v>0.309</v>
      </c>
      <c r="L42" s="17">
        <v>7.8857</v>
      </c>
      <c r="M42" s="17">
        <v>36.343</v>
      </c>
      <c r="N42" s="17">
        <v>8.571</v>
      </c>
      <c r="O42" s="17">
        <v>1.063</v>
      </c>
    </row>
    <row r="43" spans="1:15" ht="15">
      <c r="A43" s="50">
        <v>376</v>
      </c>
      <c r="B43" s="51" t="s">
        <v>2</v>
      </c>
      <c r="C43" s="20">
        <v>200</v>
      </c>
      <c r="D43" s="19">
        <v>0.53</v>
      </c>
      <c r="E43" s="19">
        <v>0</v>
      </c>
      <c r="F43" s="19">
        <v>9.47</v>
      </c>
      <c r="G43" s="19">
        <v>40</v>
      </c>
      <c r="H43" s="16">
        <v>0.27</v>
      </c>
      <c r="I43" s="16">
        <v>0</v>
      </c>
      <c r="J43" s="17">
        <v>0</v>
      </c>
      <c r="K43" s="17">
        <v>13.6</v>
      </c>
      <c r="L43" s="17">
        <v>22.13</v>
      </c>
      <c r="M43" s="17">
        <v>11.73</v>
      </c>
      <c r="N43" s="17">
        <v>2.13</v>
      </c>
      <c r="O43" s="17">
        <v>40</v>
      </c>
    </row>
    <row r="44" spans="1:15" ht="15">
      <c r="A44" s="36" t="s">
        <v>3</v>
      </c>
      <c r="B44" s="37"/>
      <c r="C44" s="20"/>
      <c r="D44" s="29">
        <f aca="true" t="shared" si="5" ref="D44:O44">SUM(D41:D43)</f>
        <v>5.12</v>
      </c>
      <c r="E44" s="29">
        <f t="shared" si="5"/>
        <v>3.3970000000000002</v>
      </c>
      <c r="F44" s="29">
        <f t="shared" si="5"/>
        <v>39.39</v>
      </c>
      <c r="G44" s="29">
        <f t="shared" si="5"/>
        <v>208.603</v>
      </c>
      <c r="H44" s="30">
        <f t="shared" si="5"/>
        <v>0.374</v>
      </c>
      <c r="I44" s="30">
        <f t="shared" si="5"/>
        <v>0</v>
      </c>
      <c r="J44" s="30">
        <f t="shared" si="5"/>
        <v>0</v>
      </c>
      <c r="K44" s="30">
        <f t="shared" si="5"/>
        <v>14.709</v>
      </c>
      <c r="L44" s="30">
        <f t="shared" si="5"/>
        <v>40.6857</v>
      </c>
      <c r="M44" s="30">
        <f t="shared" si="5"/>
        <v>112.07300000000001</v>
      </c>
      <c r="N44" s="30">
        <f t="shared" si="5"/>
        <v>54.261</v>
      </c>
      <c r="O44" s="30">
        <f t="shared" si="5"/>
        <v>42.483</v>
      </c>
    </row>
    <row r="45" spans="1:15" ht="15">
      <c r="A45" s="2" t="s">
        <v>14</v>
      </c>
      <c r="B45" s="2"/>
      <c r="C45" s="2"/>
      <c r="D45" s="34"/>
      <c r="E45" s="34"/>
      <c r="F45" s="34"/>
      <c r="G45" s="34"/>
      <c r="H45" s="32"/>
      <c r="I45" s="17"/>
      <c r="J45" s="17"/>
      <c r="K45" s="17"/>
      <c r="L45" s="17"/>
      <c r="M45" s="17"/>
      <c r="N45" s="17"/>
      <c r="O45" s="17"/>
    </row>
    <row r="46" spans="1:15" ht="15">
      <c r="A46" s="2"/>
      <c r="B46" s="2" t="s">
        <v>71</v>
      </c>
      <c r="C46" s="3"/>
      <c r="D46" s="33"/>
      <c r="E46" s="33"/>
      <c r="F46" s="33"/>
      <c r="G46" s="33"/>
      <c r="H46" s="32"/>
      <c r="I46" s="32"/>
      <c r="J46" s="17"/>
      <c r="K46" s="17"/>
      <c r="L46" s="17"/>
      <c r="M46" s="17"/>
      <c r="N46" s="17"/>
      <c r="O46" s="17"/>
    </row>
    <row r="47" spans="1:15" ht="15">
      <c r="A47" s="50">
        <v>173</v>
      </c>
      <c r="B47" s="51" t="s">
        <v>60</v>
      </c>
      <c r="C47" s="20" t="s">
        <v>44</v>
      </c>
      <c r="D47" s="16">
        <v>5.6</v>
      </c>
      <c r="E47" s="16">
        <v>6.8</v>
      </c>
      <c r="F47" s="16">
        <v>33.6</v>
      </c>
      <c r="G47" s="16">
        <v>218</v>
      </c>
      <c r="H47" s="16">
        <v>0.16</v>
      </c>
      <c r="I47" s="16">
        <v>0</v>
      </c>
      <c r="J47" s="16">
        <v>0</v>
      </c>
      <c r="K47" s="17">
        <v>1.6</v>
      </c>
      <c r="L47" s="17">
        <v>28</v>
      </c>
      <c r="M47" s="17">
        <v>112</v>
      </c>
      <c r="N47" s="17">
        <v>42</v>
      </c>
      <c r="O47" s="17">
        <v>1.4</v>
      </c>
    </row>
    <row r="48" spans="1:15" ht="15">
      <c r="A48" s="50" t="s">
        <v>10</v>
      </c>
      <c r="B48" s="51" t="s">
        <v>4</v>
      </c>
      <c r="C48" s="20">
        <v>35</v>
      </c>
      <c r="D48" s="19">
        <v>2.24</v>
      </c>
      <c r="E48" s="19">
        <v>0.44</v>
      </c>
      <c r="F48" s="19">
        <v>19.76</v>
      </c>
      <c r="G48" s="19">
        <v>91.96</v>
      </c>
      <c r="H48" s="16">
        <v>0.04</v>
      </c>
      <c r="I48" s="16">
        <v>0</v>
      </c>
      <c r="J48" s="17">
        <v>0</v>
      </c>
      <c r="K48" s="17">
        <v>0.36</v>
      </c>
      <c r="L48" s="17">
        <v>9.2</v>
      </c>
      <c r="M48" s="17">
        <v>42.4</v>
      </c>
      <c r="N48" s="17">
        <v>10</v>
      </c>
      <c r="O48" s="17">
        <v>1.24</v>
      </c>
    </row>
    <row r="49" spans="1:15" ht="15">
      <c r="A49" s="50">
        <v>376</v>
      </c>
      <c r="B49" s="51" t="s">
        <v>2</v>
      </c>
      <c r="C49" s="20">
        <v>200</v>
      </c>
      <c r="D49" s="19">
        <v>0.53</v>
      </c>
      <c r="E49" s="19">
        <v>0</v>
      </c>
      <c r="F49" s="19">
        <v>9.47</v>
      </c>
      <c r="G49" s="19">
        <v>40</v>
      </c>
      <c r="H49" s="16">
        <v>0.27</v>
      </c>
      <c r="I49" s="16">
        <v>0</v>
      </c>
      <c r="J49" s="17">
        <v>0</v>
      </c>
      <c r="K49" s="17">
        <v>13.6</v>
      </c>
      <c r="L49" s="17">
        <v>22.13</v>
      </c>
      <c r="M49" s="17">
        <v>11.73</v>
      </c>
      <c r="N49" s="17">
        <v>2.13</v>
      </c>
      <c r="O49" s="17">
        <v>40</v>
      </c>
    </row>
    <row r="50" spans="1:15" ht="15">
      <c r="A50" s="36" t="s">
        <v>3</v>
      </c>
      <c r="B50" s="37"/>
      <c r="C50" s="20"/>
      <c r="D50" s="29">
        <f aca="true" t="shared" si="6" ref="D50:O50">SUM(D47:D49)</f>
        <v>8.37</v>
      </c>
      <c r="E50" s="29">
        <f t="shared" si="6"/>
        <v>7.24</v>
      </c>
      <c r="F50" s="29">
        <f t="shared" si="6"/>
        <v>62.83</v>
      </c>
      <c r="G50" s="29">
        <f t="shared" si="6"/>
        <v>349.96</v>
      </c>
      <c r="H50" s="29">
        <f t="shared" si="6"/>
        <v>0.47000000000000003</v>
      </c>
      <c r="I50" s="29">
        <f t="shared" si="6"/>
        <v>0</v>
      </c>
      <c r="J50" s="29">
        <f t="shared" si="6"/>
        <v>0</v>
      </c>
      <c r="K50" s="29">
        <f t="shared" si="6"/>
        <v>15.559999999999999</v>
      </c>
      <c r="L50" s="29">
        <f t="shared" si="6"/>
        <v>59.33</v>
      </c>
      <c r="M50" s="29">
        <f t="shared" si="6"/>
        <v>166.13</v>
      </c>
      <c r="N50" s="29">
        <f t="shared" si="6"/>
        <v>54.13</v>
      </c>
      <c r="O50" s="29">
        <f t="shared" si="6"/>
        <v>42.64</v>
      </c>
    </row>
    <row r="51" spans="1:15" s="13" customFormat="1" ht="14.25">
      <c r="A51" s="21"/>
      <c r="B51" s="22" t="s">
        <v>72</v>
      </c>
      <c r="C51" s="21"/>
      <c r="D51" s="31"/>
      <c r="E51" s="31"/>
      <c r="F51" s="31"/>
      <c r="G51" s="31"/>
      <c r="H51" s="32"/>
      <c r="I51" s="32"/>
      <c r="J51" s="30"/>
      <c r="K51" s="30"/>
      <c r="L51" s="30"/>
      <c r="M51" s="30"/>
      <c r="N51" s="30"/>
      <c r="O51" s="30"/>
    </row>
    <row r="52" spans="1:15" ht="15">
      <c r="A52" s="50">
        <v>96</v>
      </c>
      <c r="B52" s="51" t="s">
        <v>52</v>
      </c>
      <c r="C52" s="20">
        <v>250</v>
      </c>
      <c r="D52" s="19">
        <v>2.2</v>
      </c>
      <c r="E52" s="19">
        <v>5.2</v>
      </c>
      <c r="F52" s="19">
        <v>15.58</v>
      </c>
      <c r="G52" s="19">
        <v>117.9</v>
      </c>
      <c r="H52" s="16">
        <v>0.15</v>
      </c>
      <c r="I52" s="16">
        <v>14.3</v>
      </c>
      <c r="J52" s="16">
        <v>0</v>
      </c>
      <c r="K52" s="17">
        <v>2.43</v>
      </c>
      <c r="L52" s="17">
        <v>16.55</v>
      </c>
      <c r="M52" s="17">
        <v>34.95</v>
      </c>
      <c r="N52" s="17">
        <v>28</v>
      </c>
      <c r="O52" s="17">
        <v>1.03</v>
      </c>
    </row>
    <row r="53" spans="1:15" ht="15">
      <c r="A53" s="50" t="s">
        <v>10</v>
      </c>
      <c r="B53" s="51" t="s">
        <v>1</v>
      </c>
      <c r="C53" s="20">
        <v>25</v>
      </c>
      <c r="D53" s="16">
        <v>1.98</v>
      </c>
      <c r="E53" s="16">
        <v>0.25</v>
      </c>
      <c r="F53" s="16">
        <v>12.08</v>
      </c>
      <c r="G53" s="16">
        <v>58.45</v>
      </c>
      <c r="H53" s="16">
        <v>0.03</v>
      </c>
      <c r="I53" s="16">
        <v>0</v>
      </c>
      <c r="J53" s="17">
        <v>0</v>
      </c>
      <c r="K53" s="17">
        <v>0.33</v>
      </c>
      <c r="L53" s="17">
        <v>5.75</v>
      </c>
      <c r="M53" s="17">
        <v>21.75</v>
      </c>
      <c r="N53" s="17">
        <v>8.25</v>
      </c>
      <c r="O53" s="17">
        <v>0.28</v>
      </c>
    </row>
    <row r="54" spans="1:15" ht="15">
      <c r="A54" s="50">
        <v>349</v>
      </c>
      <c r="B54" s="51" t="s">
        <v>24</v>
      </c>
      <c r="C54" s="20">
        <v>200</v>
      </c>
      <c r="D54" s="16">
        <v>1.16</v>
      </c>
      <c r="E54" s="16">
        <v>0.3</v>
      </c>
      <c r="F54" s="16">
        <v>47.26</v>
      </c>
      <c r="G54" s="16">
        <v>196.38</v>
      </c>
      <c r="H54" s="16">
        <v>0.02</v>
      </c>
      <c r="I54" s="16">
        <v>0.8</v>
      </c>
      <c r="J54" s="16">
        <v>0</v>
      </c>
      <c r="K54" s="16">
        <v>0.2</v>
      </c>
      <c r="L54" s="16">
        <v>5.84</v>
      </c>
      <c r="M54" s="16">
        <v>46</v>
      </c>
      <c r="N54" s="16">
        <v>33</v>
      </c>
      <c r="O54" s="16">
        <v>0.96</v>
      </c>
    </row>
    <row r="55" spans="1:15" ht="15">
      <c r="A55" s="50" t="s">
        <v>10</v>
      </c>
      <c r="B55" s="51" t="s">
        <v>91</v>
      </c>
      <c r="C55" s="20">
        <v>50</v>
      </c>
      <c r="D55" s="16">
        <v>4.23</v>
      </c>
      <c r="E55" s="16">
        <v>9.14</v>
      </c>
      <c r="F55" s="16">
        <v>25.41</v>
      </c>
      <c r="G55" s="16">
        <v>200.82</v>
      </c>
      <c r="H55" s="16">
        <v>0.03</v>
      </c>
      <c r="I55" s="16">
        <v>0.05</v>
      </c>
      <c r="J55" s="17">
        <v>71.18</v>
      </c>
      <c r="K55" s="17">
        <v>0.42</v>
      </c>
      <c r="L55" s="17">
        <v>26.73</v>
      </c>
      <c r="M55" s="17">
        <v>9.89</v>
      </c>
      <c r="N55" s="17">
        <v>57.23</v>
      </c>
      <c r="O55" s="17">
        <v>0.63</v>
      </c>
    </row>
    <row r="56" spans="1:15" s="13" customFormat="1" ht="14.25">
      <c r="A56" s="36" t="s">
        <v>3</v>
      </c>
      <c r="B56" s="37"/>
      <c r="C56" s="4"/>
      <c r="D56" s="31">
        <f aca="true" t="shared" si="7" ref="D56:O56">SUM(D52:D55)</f>
        <v>9.57</v>
      </c>
      <c r="E56" s="31">
        <f t="shared" si="7"/>
        <v>14.89</v>
      </c>
      <c r="F56" s="31">
        <f t="shared" si="7"/>
        <v>100.33</v>
      </c>
      <c r="G56" s="31">
        <f t="shared" si="7"/>
        <v>573.55</v>
      </c>
      <c r="H56" s="31">
        <f t="shared" si="7"/>
        <v>0.22999999999999998</v>
      </c>
      <c r="I56" s="31">
        <f t="shared" si="7"/>
        <v>15.150000000000002</v>
      </c>
      <c r="J56" s="31">
        <f t="shared" si="7"/>
        <v>71.18</v>
      </c>
      <c r="K56" s="31">
        <f t="shared" si="7"/>
        <v>3.3800000000000003</v>
      </c>
      <c r="L56" s="31">
        <f t="shared" si="7"/>
        <v>54.870000000000005</v>
      </c>
      <c r="M56" s="31">
        <f t="shared" si="7"/>
        <v>112.59</v>
      </c>
      <c r="N56" s="31">
        <f t="shared" si="7"/>
        <v>126.47999999999999</v>
      </c>
      <c r="O56" s="31">
        <f t="shared" si="7"/>
        <v>2.9</v>
      </c>
    </row>
    <row r="57" spans="1:15" ht="15">
      <c r="A57" s="2"/>
      <c r="B57" s="2" t="s">
        <v>73</v>
      </c>
      <c r="C57" s="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 s="18" customFormat="1" ht="15">
      <c r="A58" s="50">
        <v>173</v>
      </c>
      <c r="B58" s="51" t="s">
        <v>62</v>
      </c>
      <c r="C58" s="20">
        <v>80</v>
      </c>
      <c r="D58" s="16">
        <f>D46*80/180</f>
        <v>0</v>
      </c>
      <c r="E58" s="16">
        <f aca="true" t="shared" si="8" ref="E58:O58">E46*80/180</f>
        <v>0</v>
      </c>
      <c r="F58" s="16">
        <f t="shared" si="8"/>
        <v>0</v>
      </c>
      <c r="G58" s="16">
        <f t="shared" si="8"/>
        <v>0</v>
      </c>
      <c r="H58" s="16">
        <f t="shared" si="8"/>
        <v>0</v>
      </c>
      <c r="I58" s="16">
        <f t="shared" si="8"/>
        <v>0</v>
      </c>
      <c r="J58" s="16">
        <f t="shared" si="8"/>
        <v>0</v>
      </c>
      <c r="K58" s="16">
        <f t="shared" si="8"/>
        <v>0</v>
      </c>
      <c r="L58" s="16">
        <f t="shared" si="8"/>
        <v>0</v>
      </c>
      <c r="M58" s="16">
        <f t="shared" si="8"/>
        <v>0</v>
      </c>
      <c r="N58" s="16">
        <f t="shared" si="8"/>
        <v>0</v>
      </c>
      <c r="O58" s="16">
        <f t="shared" si="8"/>
        <v>0</v>
      </c>
    </row>
    <row r="59" spans="1:15" ht="15">
      <c r="A59" s="50" t="s">
        <v>10</v>
      </c>
      <c r="B59" s="51" t="s">
        <v>4</v>
      </c>
      <c r="C59" s="20">
        <v>30</v>
      </c>
      <c r="D59" s="19">
        <v>1.92</v>
      </c>
      <c r="E59" s="19">
        <v>0.377</v>
      </c>
      <c r="F59" s="19">
        <v>16.94</v>
      </c>
      <c r="G59" s="19">
        <v>78.823</v>
      </c>
      <c r="H59" s="16">
        <v>0.034</v>
      </c>
      <c r="I59" s="16">
        <v>0</v>
      </c>
      <c r="J59" s="17">
        <v>0</v>
      </c>
      <c r="K59" s="17">
        <v>0.309</v>
      </c>
      <c r="L59" s="17">
        <v>7.8857</v>
      </c>
      <c r="M59" s="17">
        <v>36.343</v>
      </c>
      <c r="N59" s="17">
        <v>8.571</v>
      </c>
      <c r="O59" s="17">
        <v>1.063</v>
      </c>
    </row>
    <row r="60" spans="1:15" ht="15">
      <c r="A60" s="50">
        <v>376</v>
      </c>
      <c r="B60" s="51" t="s">
        <v>2</v>
      </c>
      <c r="C60" s="20">
        <v>200</v>
      </c>
      <c r="D60" s="19">
        <v>0.53</v>
      </c>
      <c r="E60" s="19">
        <v>0</v>
      </c>
      <c r="F60" s="19">
        <v>9.47</v>
      </c>
      <c r="G60" s="19">
        <v>40</v>
      </c>
      <c r="H60" s="16">
        <v>0.27</v>
      </c>
      <c r="I60" s="16">
        <v>0</v>
      </c>
      <c r="J60" s="17">
        <v>0</v>
      </c>
      <c r="K60" s="17">
        <v>13.6</v>
      </c>
      <c r="L60" s="17">
        <v>22.13</v>
      </c>
      <c r="M60" s="17">
        <v>11.73</v>
      </c>
      <c r="N60" s="17">
        <v>2.13</v>
      </c>
      <c r="O60" s="17">
        <v>40</v>
      </c>
    </row>
    <row r="61" spans="1:15" ht="15">
      <c r="A61" s="36" t="s">
        <v>3</v>
      </c>
      <c r="B61" s="37"/>
      <c r="C61" s="20"/>
      <c r="D61" s="29">
        <f>SUM(D58:D60)</f>
        <v>2.45</v>
      </c>
      <c r="E61" s="29">
        <f>SUM(E58:E60)</f>
        <v>0.377</v>
      </c>
      <c r="F61" s="29">
        <f>SUM(F58:F60)</f>
        <v>26.410000000000004</v>
      </c>
      <c r="G61" s="29">
        <f>SUM(G58:G60)</f>
        <v>118.823</v>
      </c>
      <c r="H61" s="30">
        <f>SUM(H58:H60)</f>
        <v>0.30400000000000005</v>
      </c>
      <c r="I61" s="30">
        <f>SUM(I58:I60)</f>
        <v>0</v>
      </c>
      <c r="J61" s="30">
        <f>SUM(J58:J60)</f>
        <v>0</v>
      </c>
      <c r="K61" s="30">
        <f>SUM(K58:K60)</f>
        <v>13.908999999999999</v>
      </c>
      <c r="L61" s="30">
        <f>SUM(L58:L60)</f>
        <v>30.0157</v>
      </c>
      <c r="M61" s="30">
        <f>SUM(M58:M60)</f>
        <v>48.07300000000001</v>
      </c>
      <c r="N61" s="30">
        <f>SUM(N58:N60)</f>
        <v>10.701</v>
      </c>
      <c r="O61" s="30">
        <f>SUM(O58:O60)</f>
        <v>41.063</v>
      </c>
    </row>
    <row r="62" spans="1:15" ht="15">
      <c r="A62" s="2" t="s">
        <v>15</v>
      </c>
      <c r="B62" s="2"/>
      <c r="C62" s="2"/>
      <c r="D62" s="34"/>
      <c r="E62" s="34"/>
      <c r="F62" s="34"/>
      <c r="G62" s="34"/>
      <c r="H62" s="32"/>
      <c r="I62" s="17"/>
      <c r="J62" s="17"/>
      <c r="K62" s="17"/>
      <c r="L62" s="17"/>
      <c r="M62" s="17"/>
      <c r="N62" s="17"/>
      <c r="O62" s="17"/>
    </row>
    <row r="63" spans="1:15" ht="15">
      <c r="A63" s="2"/>
      <c r="B63" s="2" t="s">
        <v>71</v>
      </c>
      <c r="C63" s="3"/>
      <c r="D63" s="33"/>
      <c r="E63" s="33"/>
      <c r="F63" s="33"/>
      <c r="G63" s="33"/>
      <c r="H63" s="32"/>
      <c r="I63" s="32"/>
      <c r="J63" s="17"/>
      <c r="K63" s="17"/>
      <c r="L63" s="17"/>
      <c r="M63" s="17"/>
      <c r="N63" s="17"/>
      <c r="O63" s="17"/>
    </row>
    <row r="64" spans="1:15" s="18" customFormat="1" ht="15">
      <c r="A64" s="50">
        <v>209</v>
      </c>
      <c r="B64" s="51" t="s">
        <v>79</v>
      </c>
      <c r="C64" s="20" t="s">
        <v>80</v>
      </c>
      <c r="D64" s="16">
        <v>5.08</v>
      </c>
      <c r="E64" s="16">
        <v>4.6</v>
      </c>
      <c r="F64" s="16">
        <v>0.28</v>
      </c>
      <c r="G64" s="16">
        <v>63</v>
      </c>
      <c r="H64" s="16">
        <v>0.032</v>
      </c>
      <c r="I64" s="16" t="s">
        <v>86</v>
      </c>
      <c r="J64" s="16">
        <v>0.1</v>
      </c>
      <c r="K64" s="17">
        <v>0.24</v>
      </c>
      <c r="L64" s="17">
        <v>22</v>
      </c>
      <c r="M64" s="17">
        <v>76.8</v>
      </c>
      <c r="N64" s="17">
        <v>4.8</v>
      </c>
      <c r="O64" s="17">
        <v>1</v>
      </c>
    </row>
    <row r="65" spans="1:15" ht="15">
      <c r="A65" s="50" t="s">
        <v>10</v>
      </c>
      <c r="B65" s="51" t="s">
        <v>4</v>
      </c>
      <c r="C65" s="20">
        <v>35</v>
      </c>
      <c r="D65" s="19">
        <v>2.24</v>
      </c>
      <c r="E65" s="19">
        <v>0.44</v>
      </c>
      <c r="F65" s="19">
        <v>19.76</v>
      </c>
      <c r="G65" s="19">
        <v>91.96</v>
      </c>
      <c r="H65" s="16">
        <v>0.04</v>
      </c>
      <c r="I65" s="16">
        <v>0</v>
      </c>
      <c r="J65" s="17">
        <v>0</v>
      </c>
      <c r="K65" s="17">
        <v>0.36</v>
      </c>
      <c r="L65" s="17">
        <v>9.2</v>
      </c>
      <c r="M65" s="17">
        <v>42.4</v>
      </c>
      <c r="N65" s="17">
        <v>10</v>
      </c>
      <c r="O65" s="17">
        <v>1.24</v>
      </c>
    </row>
    <row r="66" spans="1:15" ht="15">
      <c r="A66" s="50">
        <v>15</v>
      </c>
      <c r="B66" s="51" t="s">
        <v>87</v>
      </c>
      <c r="C66" s="20">
        <v>10</v>
      </c>
      <c r="D66" s="19">
        <v>0.13</v>
      </c>
      <c r="E66" s="19">
        <v>6.15</v>
      </c>
      <c r="F66" s="19">
        <v>0.17</v>
      </c>
      <c r="G66" s="19">
        <v>56.6</v>
      </c>
      <c r="H66" s="16">
        <v>0.0001</v>
      </c>
      <c r="I66" s="16" t="s">
        <v>86</v>
      </c>
      <c r="J66" s="17" t="s">
        <v>86</v>
      </c>
      <c r="K66" s="17" t="s">
        <v>86</v>
      </c>
      <c r="L66" s="17">
        <v>2.9</v>
      </c>
      <c r="M66" s="17" t="s">
        <v>86</v>
      </c>
      <c r="N66" s="17" t="s">
        <v>86</v>
      </c>
      <c r="O66" s="17">
        <v>0.03</v>
      </c>
    </row>
    <row r="67" spans="1:15" ht="15">
      <c r="A67" s="50">
        <v>382</v>
      </c>
      <c r="B67" s="51" t="s">
        <v>88</v>
      </c>
      <c r="C67" s="20">
        <v>200</v>
      </c>
      <c r="D67" s="19">
        <v>4.08</v>
      </c>
      <c r="E67" s="19">
        <v>3.54</v>
      </c>
      <c r="F67" s="19">
        <v>17.6</v>
      </c>
      <c r="G67" s="19">
        <v>119</v>
      </c>
      <c r="H67" s="16">
        <v>0.06</v>
      </c>
      <c r="I67" s="16">
        <v>1.58</v>
      </c>
      <c r="J67" s="17">
        <v>0.02</v>
      </c>
      <c r="K67" s="17" t="s">
        <v>86</v>
      </c>
      <c r="L67" s="17">
        <v>152</v>
      </c>
      <c r="M67" s="17">
        <v>125</v>
      </c>
      <c r="N67" s="17">
        <v>21.3</v>
      </c>
      <c r="O67" s="17">
        <v>0.48</v>
      </c>
    </row>
    <row r="68" spans="1:15" ht="15">
      <c r="A68" s="36" t="s">
        <v>3</v>
      </c>
      <c r="B68" s="37"/>
      <c r="C68" s="20"/>
      <c r="D68" s="29">
        <f>SUM(D64:D67)</f>
        <v>11.530000000000001</v>
      </c>
      <c r="E68" s="29">
        <f aca="true" t="shared" si="9" ref="E68:O68">SUM(E64:E67)</f>
        <v>14.73</v>
      </c>
      <c r="F68" s="29">
        <f t="shared" si="9"/>
        <v>37.81</v>
      </c>
      <c r="G68" s="29">
        <f t="shared" si="9"/>
        <v>330.55999999999995</v>
      </c>
      <c r="H68" s="29">
        <f t="shared" si="9"/>
        <v>0.1321</v>
      </c>
      <c r="I68" s="29">
        <f t="shared" si="9"/>
        <v>1.58</v>
      </c>
      <c r="J68" s="29">
        <f t="shared" si="9"/>
        <v>0.12000000000000001</v>
      </c>
      <c r="K68" s="29">
        <f t="shared" si="9"/>
        <v>0.6</v>
      </c>
      <c r="L68" s="29">
        <f t="shared" si="9"/>
        <v>186.1</v>
      </c>
      <c r="M68" s="29">
        <f t="shared" si="9"/>
        <v>244.2</v>
      </c>
      <c r="N68" s="29">
        <f t="shared" si="9"/>
        <v>36.1</v>
      </c>
      <c r="O68" s="29">
        <f t="shared" si="9"/>
        <v>2.75</v>
      </c>
    </row>
    <row r="69" spans="1:15" s="13" customFormat="1" ht="14.25">
      <c r="A69" s="21"/>
      <c r="B69" s="22" t="s">
        <v>72</v>
      </c>
      <c r="C69" s="21"/>
      <c r="D69" s="31"/>
      <c r="E69" s="31"/>
      <c r="F69" s="31"/>
      <c r="G69" s="31"/>
      <c r="H69" s="32"/>
      <c r="I69" s="32"/>
      <c r="J69" s="30"/>
      <c r="K69" s="30"/>
      <c r="L69" s="30"/>
      <c r="M69" s="30"/>
      <c r="N69" s="30"/>
      <c r="O69" s="30"/>
    </row>
    <row r="70" spans="1:15" ht="15">
      <c r="A70" s="50">
        <v>113</v>
      </c>
      <c r="B70" s="51" t="s">
        <v>54</v>
      </c>
      <c r="C70" s="20">
        <v>250</v>
      </c>
      <c r="D70" s="19">
        <v>3.57</v>
      </c>
      <c r="E70" s="19">
        <v>3.39</v>
      </c>
      <c r="F70" s="19">
        <v>18.84</v>
      </c>
      <c r="G70" s="19">
        <v>120.15</v>
      </c>
      <c r="H70" s="16">
        <v>0.05</v>
      </c>
      <c r="I70" s="16">
        <v>1.314</v>
      </c>
      <c r="J70" s="17">
        <v>0</v>
      </c>
      <c r="K70" s="17">
        <v>0.39</v>
      </c>
      <c r="L70" s="17">
        <v>41.4</v>
      </c>
      <c r="M70" s="17">
        <v>243.9</v>
      </c>
      <c r="N70" s="17">
        <v>18.9</v>
      </c>
      <c r="O70" s="17">
        <v>0.66</v>
      </c>
    </row>
    <row r="71" spans="1:15" ht="15">
      <c r="A71" s="50" t="s">
        <v>10</v>
      </c>
      <c r="B71" s="51" t="s">
        <v>1</v>
      </c>
      <c r="C71" s="20">
        <v>25</v>
      </c>
      <c r="D71" s="16">
        <v>1.98</v>
      </c>
      <c r="E71" s="16">
        <v>0.25</v>
      </c>
      <c r="F71" s="16">
        <v>12.08</v>
      </c>
      <c r="G71" s="16">
        <v>58.45</v>
      </c>
      <c r="H71" s="16">
        <v>0.03</v>
      </c>
      <c r="I71" s="16">
        <v>0</v>
      </c>
      <c r="J71" s="17">
        <v>0</v>
      </c>
      <c r="K71" s="17">
        <v>0.33</v>
      </c>
      <c r="L71" s="17">
        <v>5.75</v>
      </c>
      <c r="M71" s="17">
        <v>21.75</v>
      </c>
      <c r="N71" s="17">
        <v>8.25</v>
      </c>
      <c r="O71" s="17">
        <v>0.28</v>
      </c>
    </row>
    <row r="72" spans="1:15" ht="15">
      <c r="A72" s="50">
        <v>376</v>
      </c>
      <c r="B72" s="51" t="s">
        <v>2</v>
      </c>
      <c r="C72" s="20">
        <v>200</v>
      </c>
      <c r="D72" s="19">
        <v>0.53</v>
      </c>
      <c r="E72" s="19">
        <v>0</v>
      </c>
      <c r="F72" s="19">
        <v>9.47</v>
      </c>
      <c r="G72" s="19">
        <v>40</v>
      </c>
      <c r="H72" s="16">
        <v>0.27</v>
      </c>
      <c r="I72" s="16">
        <v>0</v>
      </c>
      <c r="J72" s="17">
        <v>0</v>
      </c>
      <c r="K72" s="17">
        <v>13.6</v>
      </c>
      <c r="L72" s="17">
        <v>22.13</v>
      </c>
      <c r="M72" s="17">
        <v>11.73</v>
      </c>
      <c r="N72" s="17">
        <v>2.13</v>
      </c>
      <c r="O72" s="17">
        <v>40</v>
      </c>
    </row>
    <row r="73" spans="1:15" ht="15">
      <c r="A73" s="50" t="s">
        <v>10</v>
      </c>
      <c r="B73" s="51" t="s">
        <v>91</v>
      </c>
      <c r="C73" s="20">
        <v>50</v>
      </c>
      <c r="D73" s="16">
        <v>4.23</v>
      </c>
      <c r="E73" s="16">
        <v>9.14</v>
      </c>
      <c r="F73" s="16">
        <v>25.41</v>
      </c>
      <c r="G73" s="16">
        <v>200.82</v>
      </c>
      <c r="H73" s="16">
        <v>0.03</v>
      </c>
      <c r="I73" s="16">
        <v>0.05</v>
      </c>
      <c r="J73" s="17">
        <v>71.18</v>
      </c>
      <c r="K73" s="17">
        <v>0.42</v>
      </c>
      <c r="L73" s="17">
        <v>26.73</v>
      </c>
      <c r="M73" s="17">
        <v>9.89</v>
      </c>
      <c r="N73" s="17">
        <v>57.23</v>
      </c>
      <c r="O73" s="17">
        <v>0.63</v>
      </c>
    </row>
    <row r="74" spans="1:15" s="13" customFormat="1" ht="14.25">
      <c r="A74" s="36" t="s">
        <v>3</v>
      </c>
      <c r="B74" s="37"/>
      <c r="C74" s="4"/>
      <c r="D74" s="31">
        <f>SUM(D70:D73)</f>
        <v>10.31</v>
      </c>
      <c r="E74" s="31">
        <f>SUM(E70:E73)</f>
        <v>12.780000000000001</v>
      </c>
      <c r="F74" s="31">
        <f>SUM(F70:F73)</f>
        <v>65.8</v>
      </c>
      <c r="G74" s="31">
        <f>SUM(G70:G73)</f>
        <v>419.42</v>
      </c>
      <c r="H74" s="32">
        <f>SUM(H70:H73)</f>
        <v>0.38</v>
      </c>
      <c r="I74" s="32">
        <f>SUM(I70:I73)</f>
        <v>1.364</v>
      </c>
      <c r="J74" s="32">
        <f>SUM(J70:J73)</f>
        <v>71.18</v>
      </c>
      <c r="K74" s="32">
        <f>SUM(K70:K73)</f>
        <v>14.74</v>
      </c>
      <c r="L74" s="32">
        <f>SUM(L70:L73)</f>
        <v>96.01</v>
      </c>
      <c r="M74" s="32">
        <f>SUM(M70:M73)</f>
        <v>287.27</v>
      </c>
      <c r="N74" s="32">
        <f>SUM(N70:N73)</f>
        <v>86.50999999999999</v>
      </c>
      <c r="O74" s="32">
        <f>SUM(O70:O73)</f>
        <v>41.57</v>
      </c>
    </row>
    <row r="75" spans="1:15" ht="15">
      <c r="A75" s="2"/>
      <c r="B75" s="2" t="s">
        <v>73</v>
      </c>
      <c r="C75" s="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1:15" s="18" customFormat="1" ht="15">
      <c r="A76" s="50">
        <v>209</v>
      </c>
      <c r="B76" s="51" t="s">
        <v>79</v>
      </c>
      <c r="C76" s="20" t="s">
        <v>80</v>
      </c>
      <c r="D76" s="16">
        <v>5.08</v>
      </c>
      <c r="E76" s="16">
        <v>4.6</v>
      </c>
      <c r="F76" s="16">
        <v>0.28</v>
      </c>
      <c r="G76" s="16">
        <v>63</v>
      </c>
      <c r="H76" s="16">
        <v>0.032</v>
      </c>
      <c r="I76" s="16" t="s">
        <v>86</v>
      </c>
      <c r="J76" s="16">
        <v>0.1</v>
      </c>
      <c r="K76" s="17">
        <v>0.24</v>
      </c>
      <c r="L76" s="17">
        <v>22</v>
      </c>
      <c r="M76" s="17">
        <v>76.8</v>
      </c>
      <c r="N76" s="17">
        <v>4.8</v>
      </c>
      <c r="O76" s="17">
        <v>1</v>
      </c>
    </row>
    <row r="77" spans="1:15" ht="15">
      <c r="A77" s="50" t="s">
        <v>10</v>
      </c>
      <c r="B77" s="51" t="s">
        <v>4</v>
      </c>
      <c r="C77" s="20">
        <v>30</v>
      </c>
      <c r="D77" s="19">
        <v>1.92</v>
      </c>
      <c r="E77" s="19">
        <v>0.377</v>
      </c>
      <c r="F77" s="19">
        <v>16.94</v>
      </c>
      <c r="G77" s="19">
        <v>78.823</v>
      </c>
      <c r="H77" s="16">
        <v>0.034</v>
      </c>
      <c r="I77" s="16">
        <v>0</v>
      </c>
      <c r="J77" s="17">
        <v>0</v>
      </c>
      <c r="K77" s="17">
        <v>0.309</v>
      </c>
      <c r="L77" s="17">
        <v>7.8857</v>
      </c>
      <c r="M77" s="17">
        <v>36.343</v>
      </c>
      <c r="N77" s="17">
        <v>8.571</v>
      </c>
      <c r="O77" s="17">
        <v>1.063</v>
      </c>
    </row>
    <row r="78" spans="1:15" ht="15">
      <c r="A78" s="50">
        <v>376</v>
      </c>
      <c r="B78" s="51" t="s">
        <v>2</v>
      </c>
      <c r="C78" s="20">
        <v>200</v>
      </c>
      <c r="D78" s="19">
        <v>0.53</v>
      </c>
      <c r="E78" s="19">
        <v>0</v>
      </c>
      <c r="F78" s="19">
        <v>9.47</v>
      </c>
      <c r="G78" s="19">
        <v>40</v>
      </c>
      <c r="H78" s="16">
        <v>0.27</v>
      </c>
      <c r="I78" s="16">
        <v>0</v>
      </c>
      <c r="J78" s="17">
        <v>0</v>
      </c>
      <c r="K78" s="17">
        <v>13.6</v>
      </c>
      <c r="L78" s="17">
        <v>22.13</v>
      </c>
      <c r="M78" s="17">
        <v>11.73</v>
      </c>
      <c r="N78" s="17">
        <v>2.13</v>
      </c>
      <c r="O78" s="17">
        <v>40</v>
      </c>
    </row>
    <row r="79" spans="1:15" ht="15">
      <c r="A79" s="36" t="s">
        <v>3</v>
      </c>
      <c r="B79" s="37"/>
      <c r="C79" s="20"/>
      <c r="D79" s="29">
        <f aca="true" t="shared" si="10" ref="D79:O79">SUM(D76:D78)</f>
        <v>7.53</v>
      </c>
      <c r="E79" s="29">
        <f t="shared" si="10"/>
        <v>4.976999999999999</v>
      </c>
      <c r="F79" s="29">
        <f t="shared" si="10"/>
        <v>26.690000000000005</v>
      </c>
      <c r="G79" s="29">
        <f t="shared" si="10"/>
        <v>181.82299999999998</v>
      </c>
      <c r="H79" s="30">
        <f t="shared" si="10"/>
        <v>0.336</v>
      </c>
      <c r="I79" s="30">
        <f t="shared" si="10"/>
        <v>0</v>
      </c>
      <c r="J79" s="30">
        <f t="shared" si="10"/>
        <v>0.1</v>
      </c>
      <c r="K79" s="30">
        <f t="shared" si="10"/>
        <v>14.149</v>
      </c>
      <c r="L79" s="30">
        <f t="shared" si="10"/>
        <v>52.015699999999995</v>
      </c>
      <c r="M79" s="30">
        <f t="shared" si="10"/>
        <v>124.873</v>
      </c>
      <c r="N79" s="30">
        <f t="shared" si="10"/>
        <v>15.500999999999998</v>
      </c>
      <c r="O79" s="30">
        <f t="shared" si="10"/>
        <v>42.063</v>
      </c>
    </row>
    <row r="80" spans="1:15" ht="15">
      <c r="A80" s="2" t="s">
        <v>16</v>
      </c>
      <c r="B80" s="2"/>
      <c r="C80" s="2"/>
      <c r="D80" s="34"/>
      <c r="E80" s="34"/>
      <c r="F80" s="34"/>
      <c r="G80" s="34"/>
      <c r="H80" s="32"/>
      <c r="I80" s="17"/>
      <c r="J80" s="17"/>
      <c r="K80" s="17"/>
      <c r="L80" s="17"/>
      <c r="M80" s="17"/>
      <c r="N80" s="17"/>
      <c r="O80" s="17"/>
    </row>
    <row r="81" spans="1:15" ht="15">
      <c r="A81" s="2"/>
      <c r="B81" s="2" t="s">
        <v>71</v>
      </c>
      <c r="C81" s="3"/>
      <c r="D81" s="33"/>
      <c r="E81" s="33"/>
      <c r="F81" s="33"/>
      <c r="G81" s="33"/>
      <c r="H81" s="32"/>
      <c r="I81" s="32"/>
      <c r="J81" s="17"/>
      <c r="K81" s="17"/>
      <c r="L81" s="17"/>
      <c r="M81" s="17"/>
      <c r="N81" s="17"/>
      <c r="O81" s="17"/>
    </row>
    <row r="82" spans="1:15" s="18" customFormat="1" ht="15">
      <c r="A82" s="50">
        <v>174</v>
      </c>
      <c r="B82" s="51" t="s">
        <v>26</v>
      </c>
      <c r="C82" s="20" t="s">
        <v>44</v>
      </c>
      <c r="D82" s="16">
        <v>6.1</v>
      </c>
      <c r="E82" s="16">
        <v>4</v>
      </c>
      <c r="F82" s="16">
        <v>36.96</v>
      </c>
      <c r="G82" s="16">
        <v>208.24</v>
      </c>
      <c r="H82" s="16">
        <v>0.22</v>
      </c>
      <c r="I82" s="16">
        <v>2.08</v>
      </c>
      <c r="J82" s="16">
        <v>32</v>
      </c>
      <c r="K82" s="17">
        <v>0.86</v>
      </c>
      <c r="L82" s="17">
        <v>221.6</v>
      </c>
      <c r="M82" s="17">
        <v>315.4</v>
      </c>
      <c r="N82" s="17">
        <v>79.6</v>
      </c>
      <c r="O82" s="17">
        <v>2.1</v>
      </c>
    </row>
    <row r="83" spans="1:15" ht="15">
      <c r="A83" s="50" t="s">
        <v>10</v>
      </c>
      <c r="B83" s="51" t="s">
        <v>4</v>
      </c>
      <c r="C83" s="20">
        <v>35</v>
      </c>
      <c r="D83" s="19">
        <v>2.24</v>
      </c>
      <c r="E83" s="19">
        <v>0.44</v>
      </c>
      <c r="F83" s="19">
        <v>19.76</v>
      </c>
      <c r="G83" s="19">
        <v>91.96</v>
      </c>
      <c r="H83" s="16">
        <v>0.04</v>
      </c>
      <c r="I83" s="16">
        <v>0</v>
      </c>
      <c r="J83" s="17">
        <v>0</v>
      </c>
      <c r="K83" s="17">
        <v>0.36</v>
      </c>
      <c r="L83" s="17">
        <v>9.2</v>
      </c>
      <c r="M83" s="17">
        <v>42.4</v>
      </c>
      <c r="N83" s="17">
        <v>10</v>
      </c>
      <c r="O83" s="17">
        <v>1.24</v>
      </c>
    </row>
    <row r="84" spans="1:15" ht="15">
      <c r="A84" s="50">
        <v>376</v>
      </c>
      <c r="B84" s="51" t="s">
        <v>2</v>
      </c>
      <c r="C84" s="20">
        <v>200</v>
      </c>
      <c r="D84" s="19">
        <v>0.53</v>
      </c>
      <c r="E84" s="19">
        <v>0</v>
      </c>
      <c r="F84" s="19">
        <v>9.47</v>
      </c>
      <c r="G84" s="19">
        <v>40</v>
      </c>
      <c r="H84" s="16">
        <v>0.27</v>
      </c>
      <c r="I84" s="16">
        <v>0</v>
      </c>
      <c r="J84" s="17">
        <v>0</v>
      </c>
      <c r="K84" s="17">
        <v>13.6</v>
      </c>
      <c r="L84" s="17">
        <v>22.13</v>
      </c>
      <c r="M84" s="17">
        <v>11.73</v>
      </c>
      <c r="N84" s="17">
        <v>2.13</v>
      </c>
      <c r="O84" s="17">
        <v>40</v>
      </c>
    </row>
    <row r="85" spans="1:15" ht="15">
      <c r="A85" s="50">
        <v>14</v>
      </c>
      <c r="B85" s="51" t="s">
        <v>81</v>
      </c>
      <c r="C85" s="20">
        <v>15</v>
      </c>
      <c r="D85" s="19">
        <v>3.48</v>
      </c>
      <c r="E85" s="19">
        <v>4.43</v>
      </c>
      <c r="F85" s="19">
        <v>0</v>
      </c>
      <c r="G85" s="19">
        <v>54</v>
      </c>
      <c r="H85" s="16">
        <v>0</v>
      </c>
      <c r="I85" s="16">
        <v>0.105</v>
      </c>
      <c r="J85" s="17">
        <v>0.039</v>
      </c>
      <c r="K85" s="17">
        <v>0.075</v>
      </c>
      <c r="L85" s="17">
        <v>132</v>
      </c>
      <c r="M85" s="17">
        <v>75</v>
      </c>
      <c r="N85" s="17">
        <v>5.25</v>
      </c>
      <c r="O85" s="17">
        <v>0.15</v>
      </c>
    </row>
    <row r="86" spans="1:15" ht="15">
      <c r="A86" s="36" t="s">
        <v>3</v>
      </c>
      <c r="B86" s="37"/>
      <c r="C86" s="20"/>
      <c r="D86" s="29">
        <f aca="true" t="shared" si="11" ref="D86:O86">SUM(D82:D85)</f>
        <v>12.35</v>
      </c>
      <c r="E86" s="29">
        <f t="shared" si="11"/>
        <v>8.870000000000001</v>
      </c>
      <c r="F86" s="29">
        <f t="shared" si="11"/>
        <v>66.19</v>
      </c>
      <c r="G86" s="29">
        <f t="shared" si="11"/>
        <v>394.2</v>
      </c>
      <c r="H86" s="30">
        <f t="shared" si="11"/>
        <v>0.53</v>
      </c>
      <c r="I86" s="30">
        <f t="shared" si="11"/>
        <v>2.185</v>
      </c>
      <c r="J86" s="30">
        <f t="shared" si="11"/>
        <v>32.039</v>
      </c>
      <c r="K86" s="30">
        <f t="shared" si="11"/>
        <v>14.895</v>
      </c>
      <c r="L86" s="30">
        <f t="shared" si="11"/>
        <v>384.92999999999995</v>
      </c>
      <c r="M86" s="30">
        <f t="shared" si="11"/>
        <v>444.53</v>
      </c>
      <c r="N86" s="30">
        <f t="shared" si="11"/>
        <v>96.97999999999999</v>
      </c>
      <c r="O86" s="30">
        <f t="shared" si="11"/>
        <v>43.49</v>
      </c>
    </row>
    <row r="87" spans="1:15" s="13" customFormat="1" ht="14.25">
      <c r="A87" s="21"/>
      <c r="B87" s="22" t="s">
        <v>72</v>
      </c>
      <c r="C87" s="21"/>
      <c r="D87" s="31"/>
      <c r="E87" s="31"/>
      <c r="F87" s="31"/>
      <c r="G87" s="31"/>
      <c r="H87" s="32"/>
      <c r="I87" s="32"/>
      <c r="J87" s="30"/>
      <c r="K87" s="30"/>
      <c r="L87" s="30"/>
      <c r="M87" s="30"/>
      <c r="N87" s="30"/>
      <c r="O87" s="30"/>
    </row>
    <row r="88" spans="1:15" ht="15">
      <c r="A88" s="50">
        <v>52</v>
      </c>
      <c r="B88" s="51" t="s">
        <v>40</v>
      </c>
      <c r="C88" s="20">
        <v>50</v>
      </c>
      <c r="D88" s="19">
        <v>0.65</v>
      </c>
      <c r="E88" s="19">
        <v>2.58</v>
      </c>
      <c r="F88" s="19">
        <v>6.06</v>
      </c>
      <c r="G88" s="19">
        <v>50.06</v>
      </c>
      <c r="H88" s="16">
        <v>0.01</v>
      </c>
      <c r="I88" s="16">
        <v>4.28</v>
      </c>
      <c r="J88" s="17">
        <v>0</v>
      </c>
      <c r="K88" s="17">
        <v>1.16</v>
      </c>
      <c r="L88" s="17">
        <v>17.2</v>
      </c>
      <c r="M88" s="17">
        <v>18.07</v>
      </c>
      <c r="N88" s="17">
        <v>9.45</v>
      </c>
      <c r="O88" s="17">
        <v>0.8</v>
      </c>
    </row>
    <row r="89" spans="1:15" ht="15">
      <c r="A89" s="50">
        <v>289</v>
      </c>
      <c r="B89" s="51" t="s">
        <v>65</v>
      </c>
      <c r="C89" s="20" t="s">
        <v>27</v>
      </c>
      <c r="D89" s="19">
        <v>12.56</v>
      </c>
      <c r="E89" s="19">
        <v>11.72</v>
      </c>
      <c r="F89" s="19">
        <v>15.2</v>
      </c>
      <c r="G89" s="19">
        <v>217</v>
      </c>
      <c r="H89" s="16">
        <v>0.07</v>
      </c>
      <c r="I89" s="16">
        <v>11.33</v>
      </c>
      <c r="J89" s="17">
        <v>14.6</v>
      </c>
      <c r="K89" s="17">
        <v>0</v>
      </c>
      <c r="L89" s="17">
        <v>108.2</v>
      </c>
      <c r="M89" s="17">
        <v>36.8</v>
      </c>
      <c r="N89" s="17">
        <v>38.7</v>
      </c>
      <c r="O89" s="17">
        <v>1.92</v>
      </c>
    </row>
    <row r="90" spans="1:15" ht="15">
      <c r="A90" s="50" t="s">
        <v>10</v>
      </c>
      <c r="B90" s="51" t="s">
        <v>1</v>
      </c>
      <c r="C90" s="20">
        <v>25</v>
      </c>
      <c r="D90" s="16">
        <v>1.98</v>
      </c>
      <c r="E90" s="16">
        <v>0.25</v>
      </c>
      <c r="F90" s="16">
        <v>12.08</v>
      </c>
      <c r="G90" s="16">
        <v>58.45</v>
      </c>
      <c r="H90" s="16">
        <v>0.03</v>
      </c>
      <c r="I90" s="16">
        <v>0</v>
      </c>
      <c r="J90" s="17">
        <v>0</v>
      </c>
      <c r="K90" s="17">
        <v>0.33</v>
      </c>
      <c r="L90" s="17">
        <v>5.75</v>
      </c>
      <c r="M90" s="17">
        <v>21.75</v>
      </c>
      <c r="N90" s="17">
        <v>8.25</v>
      </c>
      <c r="O90" s="17">
        <v>0.28</v>
      </c>
    </row>
    <row r="91" spans="1:15" ht="15">
      <c r="A91" s="50">
        <v>349</v>
      </c>
      <c r="B91" s="51" t="s">
        <v>24</v>
      </c>
      <c r="C91" s="20">
        <v>200</v>
      </c>
      <c r="D91" s="16">
        <v>1.16</v>
      </c>
      <c r="E91" s="16">
        <v>0.3</v>
      </c>
      <c r="F91" s="16">
        <v>47.26</v>
      </c>
      <c r="G91" s="16">
        <v>196.38</v>
      </c>
      <c r="H91" s="16">
        <v>0.02</v>
      </c>
      <c r="I91" s="16">
        <v>0.8</v>
      </c>
      <c r="J91" s="16">
        <v>0</v>
      </c>
      <c r="K91" s="16">
        <v>0.2</v>
      </c>
      <c r="L91" s="16">
        <v>5.84</v>
      </c>
      <c r="M91" s="16">
        <v>46</v>
      </c>
      <c r="N91" s="16">
        <v>33</v>
      </c>
      <c r="O91" s="16">
        <v>0.96</v>
      </c>
    </row>
    <row r="92" spans="1:15" s="13" customFormat="1" ht="14.25">
      <c r="A92" s="36" t="s">
        <v>3</v>
      </c>
      <c r="B92" s="37"/>
      <c r="C92" s="4"/>
      <c r="D92" s="31">
        <f aca="true" t="shared" si="12" ref="D92:O92">SUM(D88:D91)</f>
        <v>16.35</v>
      </c>
      <c r="E92" s="31">
        <f t="shared" si="12"/>
        <v>14.850000000000001</v>
      </c>
      <c r="F92" s="31">
        <f t="shared" si="12"/>
        <v>80.6</v>
      </c>
      <c r="G92" s="31">
        <f t="shared" si="12"/>
        <v>521.89</v>
      </c>
      <c r="H92" s="32">
        <f t="shared" si="12"/>
        <v>0.13</v>
      </c>
      <c r="I92" s="32">
        <f t="shared" si="12"/>
        <v>16.41</v>
      </c>
      <c r="J92" s="32">
        <f t="shared" si="12"/>
        <v>14.6</v>
      </c>
      <c r="K92" s="32">
        <f t="shared" si="12"/>
        <v>1.69</v>
      </c>
      <c r="L92" s="32">
        <f t="shared" si="12"/>
        <v>136.99</v>
      </c>
      <c r="M92" s="32">
        <f t="shared" si="12"/>
        <v>122.62</v>
      </c>
      <c r="N92" s="32">
        <f t="shared" si="12"/>
        <v>89.4</v>
      </c>
      <c r="O92" s="32">
        <f t="shared" si="12"/>
        <v>3.96</v>
      </c>
    </row>
    <row r="93" spans="1:15" ht="15">
      <c r="A93" s="2"/>
      <c r="B93" s="2" t="s">
        <v>73</v>
      </c>
      <c r="C93" s="3"/>
      <c r="D93" s="33"/>
      <c r="E93" s="33"/>
      <c r="F93" s="33"/>
      <c r="G93" s="33"/>
      <c r="H93" s="32"/>
      <c r="I93" s="32"/>
      <c r="J93" s="17"/>
      <c r="K93" s="17"/>
      <c r="L93" s="17"/>
      <c r="M93" s="17"/>
      <c r="N93" s="17"/>
      <c r="O93" s="17"/>
    </row>
    <row r="94" spans="1:15" s="18" customFormat="1" ht="15">
      <c r="A94" s="50">
        <v>174</v>
      </c>
      <c r="B94" s="51" t="s">
        <v>56</v>
      </c>
      <c r="C94" s="20">
        <v>80</v>
      </c>
      <c r="D94" s="16">
        <f>D82*80/180</f>
        <v>2.7111111111111112</v>
      </c>
      <c r="E94" s="16">
        <f aca="true" t="shared" si="13" ref="E94:O94">E82*80/180</f>
        <v>1.7777777777777777</v>
      </c>
      <c r="F94" s="16">
        <f t="shared" si="13"/>
        <v>16.42666666666667</v>
      </c>
      <c r="G94" s="16">
        <f t="shared" si="13"/>
        <v>92.55111111111111</v>
      </c>
      <c r="H94" s="16">
        <f t="shared" si="13"/>
        <v>0.09777777777777778</v>
      </c>
      <c r="I94" s="16">
        <f t="shared" si="13"/>
        <v>0.9244444444444445</v>
      </c>
      <c r="J94" s="16">
        <f t="shared" si="13"/>
        <v>14.222222222222221</v>
      </c>
      <c r="K94" s="16">
        <f t="shared" si="13"/>
        <v>0.3822222222222222</v>
      </c>
      <c r="L94" s="16">
        <f t="shared" si="13"/>
        <v>98.4888888888889</v>
      </c>
      <c r="M94" s="16">
        <f t="shared" si="13"/>
        <v>140.17777777777778</v>
      </c>
      <c r="N94" s="16">
        <f t="shared" si="13"/>
        <v>35.37777777777778</v>
      </c>
      <c r="O94" s="16">
        <f t="shared" si="13"/>
        <v>0.9333333333333333</v>
      </c>
    </row>
    <row r="95" spans="1:15" ht="15">
      <c r="A95" s="50" t="s">
        <v>10</v>
      </c>
      <c r="B95" s="51" t="s">
        <v>4</v>
      </c>
      <c r="C95" s="20">
        <v>30</v>
      </c>
      <c r="D95" s="19">
        <v>1.92</v>
      </c>
      <c r="E95" s="19">
        <v>0.377</v>
      </c>
      <c r="F95" s="19">
        <v>16.94</v>
      </c>
      <c r="G95" s="19">
        <v>78.823</v>
      </c>
      <c r="H95" s="16">
        <v>0.034</v>
      </c>
      <c r="I95" s="16">
        <v>0</v>
      </c>
      <c r="J95" s="17">
        <v>0</v>
      </c>
      <c r="K95" s="17">
        <v>0.309</v>
      </c>
      <c r="L95" s="17">
        <v>7.8857</v>
      </c>
      <c r="M95" s="17">
        <v>36.343</v>
      </c>
      <c r="N95" s="17">
        <v>8.571</v>
      </c>
      <c r="O95" s="17">
        <v>1.063</v>
      </c>
    </row>
    <row r="96" spans="1:15" ht="15">
      <c r="A96" s="50">
        <v>376</v>
      </c>
      <c r="B96" s="51" t="s">
        <v>2</v>
      </c>
      <c r="C96" s="20">
        <v>200</v>
      </c>
      <c r="D96" s="19">
        <v>0.53</v>
      </c>
      <c r="E96" s="19">
        <v>0</v>
      </c>
      <c r="F96" s="19">
        <v>9.47</v>
      </c>
      <c r="G96" s="19">
        <v>40</v>
      </c>
      <c r="H96" s="16">
        <v>0.27</v>
      </c>
      <c r="I96" s="16">
        <v>0</v>
      </c>
      <c r="J96" s="17">
        <v>0</v>
      </c>
      <c r="K96" s="17">
        <v>13.6</v>
      </c>
      <c r="L96" s="17">
        <v>22.13</v>
      </c>
      <c r="M96" s="17">
        <v>11.73</v>
      </c>
      <c r="N96" s="17">
        <v>2.13</v>
      </c>
      <c r="O96" s="17">
        <v>40</v>
      </c>
    </row>
    <row r="97" spans="1:15" ht="15">
      <c r="A97" s="36" t="s">
        <v>3</v>
      </c>
      <c r="B97" s="37"/>
      <c r="C97" s="20"/>
      <c r="D97" s="29">
        <f aca="true" t="shared" si="14" ref="D97:O97">SUM(D94:D96)</f>
        <v>5.161111111111111</v>
      </c>
      <c r="E97" s="29">
        <f t="shared" si="14"/>
        <v>2.1547777777777775</v>
      </c>
      <c r="F97" s="29">
        <f t="shared" si="14"/>
        <v>42.83666666666667</v>
      </c>
      <c r="G97" s="29">
        <f t="shared" si="14"/>
        <v>211.37411111111112</v>
      </c>
      <c r="H97" s="30">
        <f t="shared" si="14"/>
        <v>0.4017777777777778</v>
      </c>
      <c r="I97" s="30">
        <f t="shared" si="14"/>
        <v>0.9244444444444445</v>
      </c>
      <c r="J97" s="30">
        <f t="shared" si="14"/>
        <v>14.222222222222221</v>
      </c>
      <c r="K97" s="30">
        <f t="shared" si="14"/>
        <v>14.291222222222222</v>
      </c>
      <c r="L97" s="30">
        <f t="shared" si="14"/>
        <v>128.5045888888889</v>
      </c>
      <c r="M97" s="30">
        <f t="shared" si="14"/>
        <v>188.25077777777776</v>
      </c>
      <c r="N97" s="30">
        <f t="shared" si="14"/>
        <v>46.07877777777778</v>
      </c>
      <c r="O97" s="30">
        <f t="shared" si="14"/>
        <v>41.99633333333333</v>
      </c>
    </row>
    <row r="98" spans="1:15" ht="15">
      <c r="A98" s="2" t="s">
        <v>17</v>
      </c>
      <c r="B98" s="2"/>
      <c r="C98" s="2"/>
      <c r="D98" s="34"/>
      <c r="E98" s="34"/>
      <c r="F98" s="34"/>
      <c r="G98" s="34"/>
      <c r="H98" s="32"/>
      <c r="I98" s="17"/>
      <c r="J98" s="17"/>
      <c r="K98" s="17"/>
      <c r="L98" s="17"/>
      <c r="M98" s="17"/>
      <c r="N98" s="17"/>
      <c r="O98" s="17"/>
    </row>
    <row r="99" spans="1:15" ht="15">
      <c r="A99" s="2"/>
      <c r="B99" s="2" t="s">
        <v>71</v>
      </c>
      <c r="C99" s="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1:15" s="18" customFormat="1" ht="15">
      <c r="A100" s="50">
        <v>203</v>
      </c>
      <c r="B100" s="51" t="s">
        <v>78</v>
      </c>
      <c r="C100" s="20" t="s">
        <v>44</v>
      </c>
      <c r="D100" s="16">
        <v>7.28</v>
      </c>
      <c r="E100" s="16">
        <v>7.72</v>
      </c>
      <c r="F100" s="16">
        <v>40.6</v>
      </c>
      <c r="G100" s="16">
        <v>261</v>
      </c>
      <c r="H100" s="16">
        <v>0.08</v>
      </c>
      <c r="I100" s="16">
        <v>0</v>
      </c>
      <c r="J100" s="17">
        <v>0.04</v>
      </c>
      <c r="K100" s="17">
        <v>1.08</v>
      </c>
      <c r="L100" s="17">
        <v>16.2</v>
      </c>
      <c r="M100" s="17">
        <v>50.1</v>
      </c>
      <c r="N100" s="17">
        <v>10.9</v>
      </c>
      <c r="O100" s="17">
        <v>1.08</v>
      </c>
    </row>
    <row r="101" spans="1:15" ht="15">
      <c r="A101" s="50" t="s">
        <v>10</v>
      </c>
      <c r="B101" s="51" t="s">
        <v>4</v>
      </c>
      <c r="C101" s="20">
        <v>35</v>
      </c>
      <c r="D101" s="19">
        <v>2.24</v>
      </c>
      <c r="E101" s="19">
        <v>0.44</v>
      </c>
      <c r="F101" s="19">
        <v>19.76</v>
      </c>
      <c r="G101" s="19">
        <v>91.96</v>
      </c>
      <c r="H101" s="16">
        <v>0.04</v>
      </c>
      <c r="I101" s="16">
        <v>0</v>
      </c>
      <c r="J101" s="17">
        <v>0</v>
      </c>
      <c r="K101" s="17">
        <v>0.36</v>
      </c>
      <c r="L101" s="17">
        <v>9.2</v>
      </c>
      <c r="M101" s="17">
        <v>42.4</v>
      </c>
      <c r="N101" s="17">
        <v>10</v>
      </c>
      <c r="O101" s="17">
        <v>1.24</v>
      </c>
    </row>
    <row r="102" spans="1:15" ht="15">
      <c r="A102" s="50">
        <v>377</v>
      </c>
      <c r="B102" s="51" t="s">
        <v>47</v>
      </c>
      <c r="C102" s="20">
        <v>200</v>
      </c>
      <c r="D102" s="19">
        <v>0.53</v>
      </c>
      <c r="E102" s="19">
        <v>0</v>
      </c>
      <c r="F102" s="19">
        <v>9.87</v>
      </c>
      <c r="G102" s="19">
        <v>41.6</v>
      </c>
      <c r="H102" s="16">
        <v>0</v>
      </c>
      <c r="I102" s="16">
        <v>2.13</v>
      </c>
      <c r="J102" s="17">
        <v>0</v>
      </c>
      <c r="K102" s="17">
        <v>0</v>
      </c>
      <c r="L102" s="17">
        <v>15.33</v>
      </c>
      <c r="M102" s="17">
        <v>23.2</v>
      </c>
      <c r="N102" s="17">
        <v>12.27</v>
      </c>
      <c r="O102" s="17">
        <v>2.13</v>
      </c>
    </row>
    <row r="103" spans="1:15" ht="15">
      <c r="A103" s="36" t="s">
        <v>3</v>
      </c>
      <c r="B103" s="37"/>
      <c r="C103" s="20"/>
      <c r="D103" s="29">
        <f>SUM(D100:D102)</f>
        <v>10.049999999999999</v>
      </c>
      <c r="E103" s="29">
        <f>SUM(E100:E102)</f>
        <v>8.16</v>
      </c>
      <c r="F103" s="29">
        <f>SUM(F100:F102)</f>
        <v>70.23</v>
      </c>
      <c r="G103" s="29">
        <f>SUM(G100:G102)</f>
        <v>394.56</v>
      </c>
      <c r="H103" s="29">
        <f>SUM(H100:H102)</f>
        <v>0.12</v>
      </c>
      <c r="I103" s="29">
        <f>SUM(I100:I102)</f>
        <v>2.13</v>
      </c>
      <c r="J103" s="29">
        <f>SUM(J100:J102)</f>
        <v>0.04</v>
      </c>
      <c r="K103" s="29">
        <f>SUM(K100:K102)</f>
        <v>1.44</v>
      </c>
      <c r="L103" s="29">
        <f>SUM(L100:L102)</f>
        <v>40.73</v>
      </c>
      <c r="M103" s="29">
        <f>SUM(M100:M102)</f>
        <v>115.7</v>
      </c>
      <c r="N103" s="29">
        <f>SUM(N100:N102)</f>
        <v>33.17</v>
      </c>
      <c r="O103" s="29">
        <f>SUM(O100:O102)</f>
        <v>4.45</v>
      </c>
    </row>
    <row r="104" spans="1:15" ht="15">
      <c r="A104" s="2"/>
      <c r="B104" s="2" t="s">
        <v>73</v>
      </c>
      <c r="C104" s="3"/>
      <c r="D104" s="33"/>
      <c r="E104" s="33"/>
      <c r="F104" s="33"/>
      <c r="G104" s="33"/>
      <c r="H104" s="32"/>
      <c r="I104" s="32"/>
      <c r="J104" s="17"/>
      <c r="K104" s="17"/>
      <c r="L104" s="17"/>
      <c r="M104" s="17"/>
      <c r="N104" s="17"/>
      <c r="O104" s="17"/>
    </row>
    <row r="105" spans="1:15" s="18" customFormat="1" ht="15">
      <c r="A105" s="50">
        <v>203</v>
      </c>
      <c r="B105" s="51" t="s">
        <v>78</v>
      </c>
      <c r="C105" s="20" t="s">
        <v>90</v>
      </c>
      <c r="D105" s="16">
        <f>D100*80/180</f>
        <v>3.2355555555555555</v>
      </c>
      <c r="E105" s="16">
        <f>E100*80/180</f>
        <v>3.4311111111111114</v>
      </c>
      <c r="F105" s="16">
        <f>F100*80/180</f>
        <v>18.044444444444444</v>
      </c>
      <c r="G105" s="16">
        <f>G100*80/180</f>
        <v>116</v>
      </c>
      <c r="H105" s="16">
        <f>H100*80/180</f>
        <v>0.035555555555555556</v>
      </c>
      <c r="I105" s="16">
        <f>I100*80/180</f>
        <v>0</v>
      </c>
      <c r="J105" s="16">
        <f>J100*80/180</f>
        <v>0.017777777777777778</v>
      </c>
      <c r="K105" s="16">
        <f>K100*80/180</f>
        <v>0.48000000000000004</v>
      </c>
      <c r="L105" s="16">
        <f>L100*80/180</f>
        <v>7.2</v>
      </c>
      <c r="M105" s="16">
        <f>M100*80/180</f>
        <v>22.266666666666666</v>
      </c>
      <c r="N105" s="16">
        <f>N100*80/180</f>
        <v>4.844444444444444</v>
      </c>
      <c r="O105" s="16">
        <f>O100*80/180</f>
        <v>0.48000000000000004</v>
      </c>
    </row>
    <row r="106" spans="1:15" ht="15">
      <c r="A106" s="50" t="s">
        <v>10</v>
      </c>
      <c r="B106" s="51" t="s">
        <v>4</v>
      </c>
      <c r="C106" s="20">
        <v>30</v>
      </c>
      <c r="D106" s="19">
        <v>1.92</v>
      </c>
      <c r="E106" s="19">
        <v>0.377</v>
      </c>
      <c r="F106" s="19">
        <v>16.94</v>
      </c>
      <c r="G106" s="19">
        <v>78.823</v>
      </c>
      <c r="H106" s="16">
        <v>0.034</v>
      </c>
      <c r="I106" s="16">
        <v>0</v>
      </c>
      <c r="J106" s="17">
        <v>0</v>
      </c>
      <c r="K106" s="17">
        <v>0.309</v>
      </c>
      <c r="L106" s="17">
        <v>7.8857</v>
      </c>
      <c r="M106" s="17">
        <v>36.343</v>
      </c>
      <c r="N106" s="17">
        <v>8.571</v>
      </c>
      <c r="O106" s="17">
        <v>1.063</v>
      </c>
    </row>
    <row r="107" spans="1:15" ht="15">
      <c r="A107" s="50">
        <v>376</v>
      </c>
      <c r="B107" s="51" t="s">
        <v>2</v>
      </c>
      <c r="C107" s="20">
        <v>200</v>
      </c>
      <c r="D107" s="19">
        <v>0.53</v>
      </c>
      <c r="E107" s="19">
        <v>0</v>
      </c>
      <c r="F107" s="19">
        <v>9.47</v>
      </c>
      <c r="G107" s="19">
        <v>40</v>
      </c>
      <c r="H107" s="16">
        <v>0.27</v>
      </c>
      <c r="I107" s="16">
        <v>0</v>
      </c>
      <c r="J107" s="17">
        <v>0</v>
      </c>
      <c r="K107" s="17">
        <v>13.6</v>
      </c>
      <c r="L107" s="17">
        <v>22.13</v>
      </c>
      <c r="M107" s="17">
        <v>11.73</v>
      </c>
      <c r="N107" s="17">
        <v>2.13</v>
      </c>
      <c r="O107" s="17">
        <v>40</v>
      </c>
    </row>
    <row r="108" spans="1:15" ht="15">
      <c r="A108" s="36" t="s">
        <v>3</v>
      </c>
      <c r="B108" s="37"/>
      <c r="C108" s="20"/>
      <c r="D108" s="29">
        <f aca="true" t="shared" si="15" ref="D108:O108">SUM(D105:D107)</f>
        <v>5.685555555555555</v>
      </c>
      <c r="E108" s="29">
        <f t="shared" si="15"/>
        <v>3.8081111111111117</v>
      </c>
      <c r="F108" s="29">
        <f t="shared" si="15"/>
        <v>44.45444444444445</v>
      </c>
      <c r="G108" s="29">
        <f t="shared" si="15"/>
        <v>234.82299999999998</v>
      </c>
      <c r="H108" s="30">
        <f t="shared" si="15"/>
        <v>0.3395555555555556</v>
      </c>
      <c r="I108" s="30">
        <f t="shared" si="15"/>
        <v>0</v>
      </c>
      <c r="J108" s="30">
        <f t="shared" si="15"/>
        <v>0.017777777777777778</v>
      </c>
      <c r="K108" s="30">
        <f t="shared" si="15"/>
        <v>14.389</v>
      </c>
      <c r="L108" s="30">
        <f t="shared" si="15"/>
        <v>37.2157</v>
      </c>
      <c r="M108" s="30">
        <f t="shared" si="15"/>
        <v>70.33966666666667</v>
      </c>
      <c r="N108" s="30">
        <f t="shared" si="15"/>
        <v>15.545444444444442</v>
      </c>
      <c r="O108" s="30">
        <f t="shared" si="15"/>
        <v>41.543</v>
      </c>
    </row>
    <row r="109" spans="1:15" ht="15">
      <c r="A109" s="2" t="s">
        <v>18</v>
      </c>
      <c r="B109" s="2"/>
      <c r="C109" s="2"/>
      <c r="D109" s="34"/>
      <c r="E109" s="34"/>
      <c r="F109" s="34"/>
      <c r="G109" s="34"/>
      <c r="H109" s="32"/>
      <c r="I109" s="17"/>
      <c r="J109" s="17"/>
      <c r="K109" s="17"/>
      <c r="L109" s="17"/>
      <c r="M109" s="17"/>
      <c r="N109" s="17"/>
      <c r="O109" s="17"/>
    </row>
    <row r="110" spans="1:15" ht="15">
      <c r="A110" s="2"/>
      <c r="B110" s="2" t="s">
        <v>71</v>
      </c>
      <c r="C110" s="3"/>
      <c r="D110" s="33"/>
      <c r="E110" s="33"/>
      <c r="F110" s="33"/>
      <c r="G110" s="33"/>
      <c r="H110" s="32"/>
      <c r="I110" s="32"/>
      <c r="J110" s="17"/>
      <c r="K110" s="17"/>
      <c r="L110" s="17"/>
      <c r="M110" s="17"/>
      <c r="N110" s="17"/>
      <c r="O110" s="17"/>
    </row>
    <row r="111" spans="1:15" ht="15">
      <c r="A111" s="50">
        <v>171</v>
      </c>
      <c r="B111" s="51" t="s">
        <v>82</v>
      </c>
      <c r="C111" s="20" t="s">
        <v>44</v>
      </c>
      <c r="D111" s="16">
        <v>11.4</v>
      </c>
      <c r="E111" s="16">
        <v>10.5</v>
      </c>
      <c r="F111" s="16">
        <v>49.4</v>
      </c>
      <c r="G111" s="16">
        <v>337</v>
      </c>
      <c r="H111" s="16">
        <v>0.28</v>
      </c>
      <c r="I111" s="16">
        <v>0</v>
      </c>
      <c r="J111" s="16">
        <v>0</v>
      </c>
      <c r="K111" s="17">
        <v>0</v>
      </c>
      <c r="L111" s="17">
        <v>19</v>
      </c>
      <c r="M111" s="17">
        <v>0</v>
      </c>
      <c r="N111" s="17">
        <v>0</v>
      </c>
      <c r="O111" s="17">
        <v>6.06</v>
      </c>
    </row>
    <row r="112" spans="1:15" ht="15">
      <c r="A112" s="50" t="s">
        <v>10</v>
      </c>
      <c r="B112" s="51" t="s">
        <v>4</v>
      </c>
      <c r="C112" s="20">
        <v>35</v>
      </c>
      <c r="D112" s="19">
        <v>2.24</v>
      </c>
      <c r="E112" s="19">
        <v>0.44</v>
      </c>
      <c r="F112" s="19">
        <v>19.76</v>
      </c>
      <c r="G112" s="19">
        <v>91.96</v>
      </c>
      <c r="H112" s="16">
        <v>0.04</v>
      </c>
      <c r="I112" s="16">
        <v>0</v>
      </c>
      <c r="J112" s="17">
        <v>0</v>
      </c>
      <c r="K112" s="17">
        <v>0.36</v>
      </c>
      <c r="L112" s="17">
        <v>9.2</v>
      </c>
      <c r="M112" s="17">
        <v>42.4</v>
      </c>
      <c r="N112" s="17">
        <v>10</v>
      </c>
      <c r="O112" s="17">
        <v>1.24</v>
      </c>
    </row>
    <row r="113" spans="1:15" ht="15">
      <c r="A113" s="50">
        <v>376</v>
      </c>
      <c r="B113" s="51" t="s">
        <v>2</v>
      </c>
      <c r="C113" s="20">
        <v>200</v>
      </c>
      <c r="D113" s="19">
        <v>0.53</v>
      </c>
      <c r="E113" s="19">
        <v>0</v>
      </c>
      <c r="F113" s="19">
        <v>9.47</v>
      </c>
      <c r="G113" s="19">
        <v>40</v>
      </c>
      <c r="H113" s="16">
        <v>0.27</v>
      </c>
      <c r="I113" s="16">
        <v>0</v>
      </c>
      <c r="J113" s="17">
        <v>0</v>
      </c>
      <c r="K113" s="17">
        <v>13.6</v>
      </c>
      <c r="L113" s="17">
        <v>22.13</v>
      </c>
      <c r="M113" s="17">
        <v>11.73</v>
      </c>
      <c r="N113" s="17">
        <v>2.13</v>
      </c>
      <c r="O113" s="17">
        <v>40</v>
      </c>
    </row>
    <row r="114" spans="1:15" ht="15">
      <c r="A114" s="36" t="s">
        <v>3</v>
      </c>
      <c r="B114" s="37"/>
      <c r="C114" s="20"/>
      <c r="D114" s="29">
        <f aca="true" t="shared" si="16" ref="D114:O114">SUM(D111:D113)</f>
        <v>14.17</v>
      </c>
      <c r="E114" s="29">
        <f t="shared" si="16"/>
        <v>10.94</v>
      </c>
      <c r="F114" s="29">
        <f t="shared" si="16"/>
        <v>78.63</v>
      </c>
      <c r="G114" s="29">
        <f t="shared" si="16"/>
        <v>468.96</v>
      </c>
      <c r="H114" s="30">
        <f t="shared" si="16"/>
        <v>0.5900000000000001</v>
      </c>
      <c r="I114" s="30">
        <f t="shared" si="16"/>
        <v>0</v>
      </c>
      <c r="J114" s="30">
        <f t="shared" si="16"/>
        <v>0</v>
      </c>
      <c r="K114" s="30">
        <f t="shared" si="16"/>
        <v>13.959999999999999</v>
      </c>
      <c r="L114" s="30">
        <f t="shared" si="16"/>
        <v>50.33</v>
      </c>
      <c r="M114" s="30">
        <f t="shared" si="16"/>
        <v>54.129999999999995</v>
      </c>
      <c r="N114" s="30">
        <f t="shared" si="16"/>
        <v>12.129999999999999</v>
      </c>
      <c r="O114" s="30">
        <f t="shared" si="16"/>
        <v>47.3</v>
      </c>
    </row>
    <row r="115" spans="1:15" s="13" customFormat="1" ht="14.25">
      <c r="A115" s="21"/>
      <c r="B115" s="22" t="s">
        <v>72</v>
      </c>
      <c r="C115" s="21"/>
      <c r="D115" s="31"/>
      <c r="E115" s="31"/>
      <c r="F115" s="31"/>
      <c r="G115" s="31"/>
      <c r="H115" s="32"/>
      <c r="I115" s="32"/>
      <c r="J115" s="30"/>
      <c r="K115" s="30"/>
      <c r="L115" s="30"/>
      <c r="M115" s="30"/>
      <c r="N115" s="30"/>
      <c r="O115" s="30"/>
    </row>
    <row r="116" spans="1:15" ht="15">
      <c r="A116" s="50">
        <v>62</v>
      </c>
      <c r="B116" s="51" t="s">
        <v>45</v>
      </c>
      <c r="C116" s="20">
        <v>50</v>
      </c>
      <c r="D116" s="16">
        <v>0.43</v>
      </c>
      <c r="E116" s="16">
        <v>2.61</v>
      </c>
      <c r="F116" s="16">
        <v>3.94</v>
      </c>
      <c r="G116" s="16">
        <v>40.95</v>
      </c>
      <c r="H116" s="16">
        <v>0.25</v>
      </c>
      <c r="I116" s="16">
        <v>3.48</v>
      </c>
      <c r="J116" s="17">
        <v>0</v>
      </c>
      <c r="K116" s="17">
        <v>1.25</v>
      </c>
      <c r="L116" s="17">
        <v>10.6</v>
      </c>
      <c r="M116" s="17">
        <v>16.99</v>
      </c>
      <c r="N116" s="17">
        <v>12</v>
      </c>
      <c r="O116" s="17">
        <v>0.66</v>
      </c>
    </row>
    <row r="117" spans="1:15" ht="15">
      <c r="A117" s="50">
        <v>312</v>
      </c>
      <c r="B117" s="51" t="s">
        <v>49</v>
      </c>
      <c r="C117" s="20">
        <v>150</v>
      </c>
      <c r="D117" s="16">
        <v>8.9</v>
      </c>
      <c r="E117" s="16">
        <v>4.1</v>
      </c>
      <c r="F117" s="16">
        <v>39.84</v>
      </c>
      <c r="G117" s="16">
        <v>231.86</v>
      </c>
      <c r="H117" s="16">
        <v>0.2</v>
      </c>
      <c r="I117" s="16">
        <v>0</v>
      </c>
      <c r="J117" s="17">
        <v>0</v>
      </c>
      <c r="K117" s="17">
        <v>0</v>
      </c>
      <c r="L117" s="17">
        <v>14.6</v>
      </c>
      <c r="M117" s="17">
        <v>210</v>
      </c>
      <c r="N117" s="17">
        <v>140</v>
      </c>
      <c r="O117" s="17">
        <v>5.01</v>
      </c>
    </row>
    <row r="118" spans="1:15" ht="15">
      <c r="A118" s="50">
        <v>234</v>
      </c>
      <c r="B118" s="51" t="s">
        <v>43</v>
      </c>
      <c r="C118" s="20">
        <v>50</v>
      </c>
      <c r="D118" s="16">
        <v>14.71</v>
      </c>
      <c r="E118" s="16">
        <v>4.81</v>
      </c>
      <c r="F118" s="16">
        <v>10.31</v>
      </c>
      <c r="G118" s="16">
        <v>143.41</v>
      </c>
      <c r="H118" s="16">
        <v>0.1</v>
      </c>
      <c r="I118" s="16">
        <v>0.48</v>
      </c>
      <c r="J118" s="17">
        <v>13.34</v>
      </c>
      <c r="K118" s="17">
        <v>0.69</v>
      </c>
      <c r="L118" s="17">
        <v>59.26</v>
      </c>
      <c r="M118" s="17">
        <v>187.69</v>
      </c>
      <c r="N118" s="17">
        <v>28.74</v>
      </c>
      <c r="O118" s="17">
        <v>0.83</v>
      </c>
    </row>
    <row r="119" spans="1:15" ht="15">
      <c r="A119" s="50" t="s">
        <v>10</v>
      </c>
      <c r="B119" s="51" t="s">
        <v>1</v>
      </c>
      <c r="C119" s="20">
        <v>25</v>
      </c>
      <c r="D119" s="16">
        <v>1.98</v>
      </c>
      <c r="E119" s="16">
        <v>0.25</v>
      </c>
      <c r="F119" s="16">
        <v>12.08</v>
      </c>
      <c r="G119" s="16">
        <v>58.45</v>
      </c>
      <c r="H119" s="16">
        <v>0.03</v>
      </c>
      <c r="I119" s="16">
        <v>0</v>
      </c>
      <c r="J119" s="17">
        <v>0</v>
      </c>
      <c r="K119" s="17">
        <v>0.33</v>
      </c>
      <c r="L119" s="17">
        <v>5.75</v>
      </c>
      <c r="M119" s="17">
        <v>21.75</v>
      </c>
      <c r="N119" s="17">
        <v>8.25</v>
      </c>
      <c r="O119" s="17">
        <v>0.28</v>
      </c>
    </row>
    <row r="120" spans="1:15" ht="15">
      <c r="A120" s="50">
        <v>376</v>
      </c>
      <c r="B120" s="51" t="s">
        <v>2</v>
      </c>
      <c r="C120" s="20">
        <v>200</v>
      </c>
      <c r="D120" s="19">
        <v>0.53</v>
      </c>
      <c r="E120" s="19">
        <v>0</v>
      </c>
      <c r="F120" s="19">
        <v>9.47</v>
      </c>
      <c r="G120" s="19">
        <v>40</v>
      </c>
      <c r="H120" s="16">
        <v>0.27</v>
      </c>
      <c r="I120" s="16">
        <v>0</v>
      </c>
      <c r="J120" s="17">
        <v>0</v>
      </c>
      <c r="K120" s="17">
        <v>13.6</v>
      </c>
      <c r="L120" s="17">
        <v>22.13</v>
      </c>
      <c r="M120" s="17">
        <v>11.73</v>
      </c>
      <c r="N120" s="17">
        <v>2.13</v>
      </c>
      <c r="O120" s="17">
        <v>40</v>
      </c>
    </row>
    <row r="121" spans="1:15" s="13" customFormat="1" ht="14.25">
      <c r="A121" s="36" t="s">
        <v>3</v>
      </c>
      <c r="B121" s="37"/>
      <c r="C121" s="4"/>
      <c r="D121" s="31">
        <f aca="true" t="shared" si="17" ref="D121:O121">SUM(D116:D120)</f>
        <v>26.55</v>
      </c>
      <c r="E121" s="31">
        <f t="shared" si="17"/>
        <v>11.77</v>
      </c>
      <c r="F121" s="31">
        <f t="shared" si="17"/>
        <v>75.64</v>
      </c>
      <c r="G121" s="31">
        <f t="shared" si="17"/>
        <v>514.6700000000001</v>
      </c>
      <c r="H121" s="32">
        <f t="shared" si="17"/>
        <v>0.8500000000000001</v>
      </c>
      <c r="I121" s="32">
        <f t="shared" si="17"/>
        <v>3.96</v>
      </c>
      <c r="J121" s="32">
        <f t="shared" si="17"/>
        <v>13.34</v>
      </c>
      <c r="K121" s="32">
        <f t="shared" si="17"/>
        <v>15.87</v>
      </c>
      <c r="L121" s="32">
        <f t="shared" si="17"/>
        <v>112.33999999999999</v>
      </c>
      <c r="M121" s="32">
        <f t="shared" si="17"/>
        <v>448.16</v>
      </c>
      <c r="N121" s="32">
        <f t="shared" si="17"/>
        <v>191.12</v>
      </c>
      <c r="O121" s="32">
        <f t="shared" si="17"/>
        <v>46.78</v>
      </c>
    </row>
    <row r="122" spans="1:15" ht="15">
      <c r="A122" s="2"/>
      <c r="B122" s="2" t="s">
        <v>73</v>
      </c>
      <c r="C122" s="3"/>
      <c r="D122" s="33"/>
      <c r="E122" s="33"/>
      <c r="F122" s="33"/>
      <c r="G122" s="33"/>
      <c r="H122" s="32"/>
      <c r="I122" s="32"/>
      <c r="J122" s="17"/>
      <c r="K122" s="17"/>
      <c r="L122" s="17"/>
      <c r="M122" s="17"/>
      <c r="N122" s="17"/>
      <c r="O122" s="17"/>
    </row>
    <row r="123" spans="1:15" s="18" customFormat="1" ht="15">
      <c r="A123" s="50">
        <v>171</v>
      </c>
      <c r="B123" s="51" t="s">
        <v>82</v>
      </c>
      <c r="C123" s="20">
        <v>80</v>
      </c>
      <c r="D123" s="16">
        <f aca="true" t="shared" si="18" ref="D123:O123">D111*80/180</f>
        <v>5.066666666666666</v>
      </c>
      <c r="E123" s="16">
        <f t="shared" si="18"/>
        <v>4.666666666666667</v>
      </c>
      <c r="F123" s="16">
        <f t="shared" si="18"/>
        <v>21.955555555555556</v>
      </c>
      <c r="G123" s="16">
        <f t="shared" si="18"/>
        <v>149.77777777777777</v>
      </c>
      <c r="H123" s="16">
        <f t="shared" si="18"/>
        <v>0.12444444444444445</v>
      </c>
      <c r="I123" s="16">
        <f t="shared" si="18"/>
        <v>0</v>
      </c>
      <c r="J123" s="16">
        <f t="shared" si="18"/>
        <v>0</v>
      </c>
      <c r="K123" s="16">
        <f t="shared" si="18"/>
        <v>0</v>
      </c>
      <c r="L123" s="16">
        <f t="shared" si="18"/>
        <v>8.444444444444445</v>
      </c>
      <c r="M123" s="16">
        <f t="shared" si="18"/>
        <v>0</v>
      </c>
      <c r="N123" s="16">
        <f t="shared" si="18"/>
        <v>0</v>
      </c>
      <c r="O123" s="16">
        <f t="shared" si="18"/>
        <v>2.693333333333333</v>
      </c>
    </row>
    <row r="124" spans="1:15" ht="15">
      <c r="A124" s="50" t="s">
        <v>10</v>
      </c>
      <c r="B124" s="51" t="s">
        <v>4</v>
      </c>
      <c r="C124" s="20">
        <v>30</v>
      </c>
      <c r="D124" s="19">
        <v>1.92</v>
      </c>
      <c r="E124" s="19">
        <v>0.377</v>
      </c>
      <c r="F124" s="19">
        <v>16.94</v>
      </c>
      <c r="G124" s="19">
        <v>78.823</v>
      </c>
      <c r="H124" s="16">
        <v>0.034</v>
      </c>
      <c r="I124" s="16">
        <v>0</v>
      </c>
      <c r="J124" s="17">
        <v>0</v>
      </c>
      <c r="K124" s="17">
        <v>0.309</v>
      </c>
      <c r="L124" s="17">
        <v>7.8857</v>
      </c>
      <c r="M124" s="17">
        <v>36.343</v>
      </c>
      <c r="N124" s="17">
        <v>8.571</v>
      </c>
      <c r="O124" s="17">
        <v>1.063</v>
      </c>
    </row>
    <row r="125" spans="1:15" ht="15">
      <c r="A125" s="50">
        <v>376</v>
      </c>
      <c r="B125" s="51" t="s">
        <v>2</v>
      </c>
      <c r="C125" s="20">
        <v>200</v>
      </c>
      <c r="D125" s="19">
        <v>0.53</v>
      </c>
      <c r="E125" s="19">
        <v>0</v>
      </c>
      <c r="F125" s="19">
        <v>9.47</v>
      </c>
      <c r="G125" s="19">
        <v>40</v>
      </c>
      <c r="H125" s="16">
        <v>0.27</v>
      </c>
      <c r="I125" s="16">
        <v>0</v>
      </c>
      <c r="J125" s="17">
        <v>0</v>
      </c>
      <c r="K125" s="17">
        <v>13.6</v>
      </c>
      <c r="L125" s="17">
        <v>22.13</v>
      </c>
      <c r="M125" s="17">
        <v>11.73</v>
      </c>
      <c r="N125" s="17">
        <v>2.13</v>
      </c>
      <c r="O125" s="17">
        <v>40</v>
      </c>
    </row>
    <row r="126" spans="1:15" ht="15">
      <c r="A126" s="36" t="s">
        <v>3</v>
      </c>
      <c r="B126" s="37"/>
      <c r="C126" s="20"/>
      <c r="D126" s="29">
        <f aca="true" t="shared" si="19" ref="D126:O126">SUM(D123:D125)</f>
        <v>7.516666666666667</v>
      </c>
      <c r="E126" s="29">
        <f t="shared" si="19"/>
        <v>5.043666666666667</v>
      </c>
      <c r="F126" s="29">
        <f t="shared" si="19"/>
        <v>48.36555555555556</v>
      </c>
      <c r="G126" s="29">
        <f t="shared" si="19"/>
        <v>268.60077777777775</v>
      </c>
      <c r="H126" s="30">
        <f t="shared" si="19"/>
        <v>0.42844444444444446</v>
      </c>
      <c r="I126" s="30">
        <f t="shared" si="19"/>
        <v>0</v>
      </c>
      <c r="J126" s="30">
        <f t="shared" si="19"/>
        <v>0</v>
      </c>
      <c r="K126" s="30">
        <f t="shared" si="19"/>
        <v>13.908999999999999</v>
      </c>
      <c r="L126" s="30">
        <f t="shared" si="19"/>
        <v>38.46014444444444</v>
      </c>
      <c r="M126" s="30">
        <f t="shared" si="19"/>
        <v>48.07300000000001</v>
      </c>
      <c r="N126" s="30">
        <f t="shared" si="19"/>
        <v>10.701</v>
      </c>
      <c r="O126" s="30">
        <f t="shared" si="19"/>
        <v>43.75633333333333</v>
      </c>
    </row>
    <row r="127" spans="1:15" ht="15">
      <c r="A127" s="2" t="s">
        <v>19</v>
      </c>
      <c r="B127" s="2"/>
      <c r="C127" s="2"/>
      <c r="D127" s="34"/>
      <c r="E127" s="34"/>
      <c r="F127" s="34"/>
      <c r="G127" s="34"/>
      <c r="H127" s="32"/>
      <c r="I127" s="17"/>
      <c r="J127" s="17"/>
      <c r="K127" s="17"/>
      <c r="L127" s="17"/>
      <c r="M127" s="17"/>
      <c r="N127" s="17"/>
      <c r="O127" s="17"/>
    </row>
    <row r="128" spans="1:15" ht="15">
      <c r="A128" s="2"/>
      <c r="B128" s="2" t="s">
        <v>71</v>
      </c>
      <c r="C128" s="3"/>
      <c r="D128" s="33"/>
      <c r="E128" s="33"/>
      <c r="F128" s="33"/>
      <c r="G128" s="33"/>
      <c r="H128" s="32"/>
      <c r="I128" s="32"/>
      <c r="J128" s="17"/>
      <c r="K128" s="17"/>
      <c r="L128" s="17"/>
      <c r="M128" s="17"/>
      <c r="N128" s="17"/>
      <c r="O128" s="17"/>
    </row>
    <row r="129" spans="1:15" ht="15">
      <c r="A129" s="50">
        <v>174</v>
      </c>
      <c r="B129" s="51" t="s">
        <v>57</v>
      </c>
      <c r="C129" s="20" t="s">
        <v>44</v>
      </c>
      <c r="D129" s="16">
        <v>7.31</v>
      </c>
      <c r="E129" s="16">
        <v>10.98</v>
      </c>
      <c r="F129" s="16">
        <v>39.2</v>
      </c>
      <c r="G129" s="16">
        <v>286</v>
      </c>
      <c r="H129" s="16">
        <v>0.12</v>
      </c>
      <c r="I129" s="16">
        <v>0.96</v>
      </c>
      <c r="J129" s="17">
        <v>54.8</v>
      </c>
      <c r="K129" s="17">
        <v>0</v>
      </c>
      <c r="L129" s="17">
        <v>162.04</v>
      </c>
      <c r="M129" s="17">
        <v>241.51</v>
      </c>
      <c r="N129" s="17">
        <v>36.46</v>
      </c>
      <c r="O129" s="17">
        <v>0.94</v>
      </c>
    </row>
    <row r="130" spans="1:15" ht="15">
      <c r="A130" s="50" t="s">
        <v>10</v>
      </c>
      <c r="B130" s="51" t="s">
        <v>4</v>
      </c>
      <c r="C130" s="20">
        <v>35</v>
      </c>
      <c r="D130" s="19">
        <v>2.24</v>
      </c>
      <c r="E130" s="19">
        <v>0.44</v>
      </c>
      <c r="F130" s="19">
        <v>19.76</v>
      </c>
      <c r="G130" s="19">
        <v>91.96</v>
      </c>
      <c r="H130" s="16">
        <v>0.04</v>
      </c>
      <c r="I130" s="16">
        <v>0</v>
      </c>
      <c r="J130" s="17">
        <v>0</v>
      </c>
      <c r="K130" s="17">
        <v>0.36</v>
      </c>
      <c r="L130" s="17">
        <v>9.2</v>
      </c>
      <c r="M130" s="17">
        <v>42.4</v>
      </c>
      <c r="N130" s="17">
        <v>10</v>
      </c>
      <c r="O130" s="17">
        <v>1.24</v>
      </c>
    </row>
    <row r="131" spans="1:15" ht="15">
      <c r="A131" s="50">
        <v>377</v>
      </c>
      <c r="B131" s="51" t="s">
        <v>47</v>
      </c>
      <c r="C131" s="20">
        <v>200</v>
      </c>
      <c r="D131" s="19">
        <v>0.53</v>
      </c>
      <c r="E131" s="19">
        <v>0</v>
      </c>
      <c r="F131" s="19">
        <v>9.87</v>
      </c>
      <c r="G131" s="19">
        <v>41.6</v>
      </c>
      <c r="H131" s="16">
        <v>0</v>
      </c>
      <c r="I131" s="16">
        <v>2.13</v>
      </c>
      <c r="J131" s="17">
        <v>0</v>
      </c>
      <c r="K131" s="17">
        <v>0</v>
      </c>
      <c r="L131" s="17">
        <v>15.33</v>
      </c>
      <c r="M131" s="17">
        <v>23.2</v>
      </c>
      <c r="N131" s="17">
        <v>12.27</v>
      </c>
      <c r="O131" s="17">
        <v>2.13</v>
      </c>
    </row>
    <row r="132" spans="1:15" ht="15">
      <c r="A132" s="36" t="s">
        <v>3</v>
      </c>
      <c r="B132" s="37"/>
      <c r="C132" s="20"/>
      <c r="D132" s="29">
        <f aca="true" t="shared" si="20" ref="D132:O132">SUM(D129:D131)</f>
        <v>10.08</v>
      </c>
      <c r="E132" s="29">
        <f t="shared" si="20"/>
        <v>11.42</v>
      </c>
      <c r="F132" s="29">
        <f t="shared" si="20"/>
        <v>68.83000000000001</v>
      </c>
      <c r="G132" s="29">
        <f t="shared" si="20"/>
        <v>419.56</v>
      </c>
      <c r="H132" s="30">
        <f t="shared" si="20"/>
        <v>0.16</v>
      </c>
      <c r="I132" s="30">
        <f t="shared" si="20"/>
        <v>3.09</v>
      </c>
      <c r="J132" s="30">
        <f t="shared" si="20"/>
        <v>54.8</v>
      </c>
      <c r="K132" s="30">
        <f t="shared" si="20"/>
        <v>0.36</v>
      </c>
      <c r="L132" s="30">
        <f t="shared" si="20"/>
        <v>186.57</v>
      </c>
      <c r="M132" s="30">
        <f t="shared" si="20"/>
        <v>307.10999999999996</v>
      </c>
      <c r="N132" s="30">
        <f t="shared" si="20"/>
        <v>58.730000000000004</v>
      </c>
      <c r="O132" s="30">
        <f t="shared" si="20"/>
        <v>4.31</v>
      </c>
    </row>
    <row r="133" spans="1:15" s="13" customFormat="1" ht="14.25">
      <c r="A133" s="21"/>
      <c r="B133" s="22" t="s">
        <v>72</v>
      </c>
      <c r="C133" s="21"/>
      <c r="D133" s="31"/>
      <c r="E133" s="31"/>
      <c r="F133" s="31"/>
      <c r="G133" s="31"/>
      <c r="H133" s="32"/>
      <c r="I133" s="32"/>
      <c r="J133" s="30"/>
      <c r="K133" s="30"/>
      <c r="L133" s="30"/>
      <c r="M133" s="30"/>
      <c r="N133" s="30"/>
      <c r="O133" s="30"/>
    </row>
    <row r="134" spans="1:15" ht="15">
      <c r="A134" s="50">
        <v>45</v>
      </c>
      <c r="B134" s="51" t="s">
        <v>48</v>
      </c>
      <c r="C134" s="20">
        <v>50</v>
      </c>
      <c r="D134" s="16">
        <v>0.67</v>
      </c>
      <c r="E134" s="16">
        <v>3.04</v>
      </c>
      <c r="F134" s="16">
        <v>4.26</v>
      </c>
      <c r="G134" s="16">
        <v>47.06</v>
      </c>
      <c r="H134" s="16">
        <v>0.01</v>
      </c>
      <c r="I134" s="16">
        <v>12.22</v>
      </c>
      <c r="J134" s="17">
        <v>0</v>
      </c>
      <c r="K134" s="17">
        <v>1.16</v>
      </c>
      <c r="L134" s="17">
        <v>21.5</v>
      </c>
      <c r="M134" s="17">
        <v>14.16</v>
      </c>
      <c r="N134" s="17">
        <v>8</v>
      </c>
      <c r="O134" s="17">
        <v>0.26</v>
      </c>
    </row>
    <row r="135" spans="1:15" ht="15">
      <c r="A135" s="50">
        <v>202</v>
      </c>
      <c r="B135" s="51" t="s">
        <v>55</v>
      </c>
      <c r="C135" s="20">
        <v>150</v>
      </c>
      <c r="D135" s="19">
        <v>5.1</v>
      </c>
      <c r="E135" s="19">
        <v>7.5</v>
      </c>
      <c r="F135" s="19">
        <v>28.5</v>
      </c>
      <c r="G135" s="19">
        <v>201.9</v>
      </c>
      <c r="H135" s="16">
        <v>0.06</v>
      </c>
      <c r="I135" s="16">
        <v>0</v>
      </c>
      <c r="J135" s="17">
        <v>0</v>
      </c>
      <c r="K135" s="17">
        <v>1.95</v>
      </c>
      <c r="L135" s="17">
        <v>12</v>
      </c>
      <c r="M135" s="17">
        <v>34.5</v>
      </c>
      <c r="N135" s="17">
        <v>7.5</v>
      </c>
      <c r="O135" s="17">
        <v>0.75</v>
      </c>
    </row>
    <row r="136" spans="1:15" ht="15">
      <c r="A136" s="50">
        <v>279</v>
      </c>
      <c r="B136" s="51" t="s">
        <v>59</v>
      </c>
      <c r="C136" s="20" t="s">
        <v>66</v>
      </c>
      <c r="D136" s="19">
        <v>6.93</v>
      </c>
      <c r="E136" s="19">
        <v>7.47</v>
      </c>
      <c r="F136" s="19">
        <v>11.07</v>
      </c>
      <c r="G136" s="19">
        <v>139.2</v>
      </c>
      <c r="H136" s="16">
        <v>0.05</v>
      </c>
      <c r="I136" s="16">
        <v>1.6</v>
      </c>
      <c r="J136" s="17">
        <v>23.33</v>
      </c>
      <c r="K136" s="17">
        <v>0.4</v>
      </c>
      <c r="L136" s="17">
        <v>32.13</v>
      </c>
      <c r="M136" s="17">
        <v>163.67</v>
      </c>
      <c r="N136" s="17">
        <v>21.8</v>
      </c>
      <c r="O136" s="17">
        <v>3</v>
      </c>
    </row>
    <row r="137" spans="1:15" ht="15">
      <c r="A137" s="50" t="s">
        <v>10</v>
      </c>
      <c r="B137" s="51" t="s">
        <v>1</v>
      </c>
      <c r="C137" s="20">
        <v>25</v>
      </c>
      <c r="D137" s="16">
        <v>1.98</v>
      </c>
      <c r="E137" s="16">
        <v>0.25</v>
      </c>
      <c r="F137" s="16">
        <v>12.08</v>
      </c>
      <c r="G137" s="16">
        <v>58.45</v>
      </c>
      <c r="H137" s="16">
        <v>0.03</v>
      </c>
      <c r="I137" s="16">
        <v>0</v>
      </c>
      <c r="J137" s="17">
        <v>0</v>
      </c>
      <c r="K137" s="17">
        <v>0.33</v>
      </c>
      <c r="L137" s="17">
        <v>5.75</v>
      </c>
      <c r="M137" s="17">
        <v>21.75</v>
      </c>
      <c r="N137" s="17">
        <v>8.25</v>
      </c>
      <c r="O137" s="17">
        <v>0.28</v>
      </c>
    </row>
    <row r="138" spans="1:15" ht="15">
      <c r="A138" s="50">
        <v>376</v>
      </c>
      <c r="B138" s="51" t="s">
        <v>2</v>
      </c>
      <c r="C138" s="20">
        <v>200</v>
      </c>
      <c r="D138" s="19">
        <v>0.53</v>
      </c>
      <c r="E138" s="19">
        <v>0</v>
      </c>
      <c r="F138" s="19">
        <v>9.47</v>
      </c>
      <c r="G138" s="19">
        <v>40</v>
      </c>
      <c r="H138" s="16">
        <v>0.27</v>
      </c>
      <c r="I138" s="16">
        <v>0</v>
      </c>
      <c r="J138" s="17">
        <v>0</v>
      </c>
      <c r="K138" s="17">
        <v>13.6</v>
      </c>
      <c r="L138" s="17">
        <v>22.13</v>
      </c>
      <c r="M138" s="17">
        <v>11.73</v>
      </c>
      <c r="N138" s="17">
        <v>2.13</v>
      </c>
      <c r="O138" s="17">
        <v>40</v>
      </c>
    </row>
    <row r="139" spans="1:15" s="13" customFormat="1" ht="14.25">
      <c r="A139" s="36" t="s">
        <v>3</v>
      </c>
      <c r="B139" s="37"/>
      <c r="C139" s="4"/>
      <c r="D139" s="31">
        <f aca="true" t="shared" si="21" ref="D139:O139">SUM(D134:D138)</f>
        <v>15.209999999999999</v>
      </c>
      <c r="E139" s="31">
        <f t="shared" si="21"/>
        <v>18.259999999999998</v>
      </c>
      <c r="F139" s="31">
        <f t="shared" si="21"/>
        <v>65.38</v>
      </c>
      <c r="G139" s="31">
        <f t="shared" si="21"/>
        <v>486.60999999999996</v>
      </c>
      <c r="H139" s="31">
        <f t="shared" si="21"/>
        <v>0.42000000000000004</v>
      </c>
      <c r="I139" s="31">
        <f t="shared" si="21"/>
        <v>13.82</v>
      </c>
      <c r="J139" s="31">
        <f t="shared" si="21"/>
        <v>23.33</v>
      </c>
      <c r="K139" s="31">
        <f t="shared" si="21"/>
        <v>17.439999999999998</v>
      </c>
      <c r="L139" s="31">
        <f t="shared" si="21"/>
        <v>93.50999999999999</v>
      </c>
      <c r="M139" s="31">
        <f t="shared" si="21"/>
        <v>245.80999999999997</v>
      </c>
      <c r="N139" s="31">
        <f t="shared" si="21"/>
        <v>47.68</v>
      </c>
      <c r="O139" s="31">
        <f t="shared" si="21"/>
        <v>44.29</v>
      </c>
    </row>
    <row r="140" spans="1:15" ht="15">
      <c r="A140" s="2"/>
      <c r="B140" s="2" t="s">
        <v>73</v>
      </c>
      <c r="C140" s="3"/>
      <c r="D140" s="33"/>
      <c r="E140" s="33"/>
      <c r="F140" s="33"/>
      <c r="G140" s="33"/>
      <c r="H140" s="32"/>
      <c r="I140" s="32"/>
      <c r="J140" s="17"/>
      <c r="K140" s="17"/>
      <c r="L140" s="17"/>
      <c r="M140" s="17"/>
      <c r="N140" s="17"/>
      <c r="O140" s="17"/>
    </row>
    <row r="141" spans="1:15" s="18" customFormat="1" ht="15">
      <c r="A141" s="50">
        <v>174</v>
      </c>
      <c r="B141" s="51" t="s">
        <v>58</v>
      </c>
      <c r="C141" s="20">
        <v>80</v>
      </c>
      <c r="D141" s="16">
        <f>D129*80/180</f>
        <v>3.2488888888888887</v>
      </c>
      <c r="E141" s="16">
        <f aca="true" t="shared" si="22" ref="E141:O141">E129*80/180</f>
        <v>4.880000000000001</v>
      </c>
      <c r="F141" s="16">
        <f t="shared" si="22"/>
        <v>17.42222222222222</v>
      </c>
      <c r="G141" s="16">
        <f t="shared" si="22"/>
        <v>127.11111111111111</v>
      </c>
      <c r="H141" s="16">
        <f t="shared" si="22"/>
        <v>0.05333333333333333</v>
      </c>
      <c r="I141" s="16">
        <f t="shared" si="22"/>
        <v>0.42666666666666664</v>
      </c>
      <c r="J141" s="16">
        <f t="shared" si="22"/>
        <v>24.355555555555554</v>
      </c>
      <c r="K141" s="16">
        <f t="shared" si="22"/>
        <v>0</v>
      </c>
      <c r="L141" s="16">
        <f t="shared" si="22"/>
        <v>72.01777777777777</v>
      </c>
      <c r="M141" s="16">
        <f t="shared" si="22"/>
        <v>107.33777777777777</v>
      </c>
      <c r="N141" s="16">
        <f t="shared" si="22"/>
        <v>16.204444444444444</v>
      </c>
      <c r="O141" s="16">
        <f t="shared" si="22"/>
        <v>0.4177777777777777</v>
      </c>
    </row>
    <row r="142" spans="1:15" ht="15">
      <c r="A142" s="50" t="s">
        <v>10</v>
      </c>
      <c r="B142" s="51" t="s">
        <v>4</v>
      </c>
      <c r="C142" s="20">
        <v>30</v>
      </c>
      <c r="D142" s="19">
        <v>1.92</v>
      </c>
      <c r="E142" s="19">
        <v>0.377</v>
      </c>
      <c r="F142" s="19">
        <v>16.94</v>
      </c>
      <c r="G142" s="19">
        <v>78.823</v>
      </c>
      <c r="H142" s="16">
        <v>0.034</v>
      </c>
      <c r="I142" s="16">
        <v>0</v>
      </c>
      <c r="J142" s="17">
        <v>0</v>
      </c>
      <c r="K142" s="17">
        <v>0.309</v>
      </c>
      <c r="L142" s="17">
        <v>7.8857</v>
      </c>
      <c r="M142" s="17">
        <v>36.343</v>
      </c>
      <c r="N142" s="17">
        <v>8.571</v>
      </c>
      <c r="O142" s="17">
        <v>1.063</v>
      </c>
    </row>
    <row r="143" spans="1:15" ht="15">
      <c r="A143" s="50">
        <v>376</v>
      </c>
      <c r="B143" s="51" t="s">
        <v>2</v>
      </c>
      <c r="C143" s="20">
        <v>200</v>
      </c>
      <c r="D143" s="19">
        <v>0.53</v>
      </c>
      <c r="E143" s="19">
        <v>0</v>
      </c>
      <c r="F143" s="19">
        <v>9.47</v>
      </c>
      <c r="G143" s="19">
        <v>40</v>
      </c>
      <c r="H143" s="16">
        <v>0.27</v>
      </c>
      <c r="I143" s="16">
        <v>0</v>
      </c>
      <c r="J143" s="17">
        <v>0</v>
      </c>
      <c r="K143" s="17">
        <v>13.6</v>
      </c>
      <c r="L143" s="17">
        <v>22.13</v>
      </c>
      <c r="M143" s="17">
        <v>11.73</v>
      </c>
      <c r="N143" s="17">
        <v>2.13</v>
      </c>
      <c r="O143" s="17">
        <v>40</v>
      </c>
    </row>
    <row r="144" spans="1:15" ht="15">
      <c r="A144" s="36" t="s">
        <v>3</v>
      </c>
      <c r="B144" s="37"/>
      <c r="C144" s="20"/>
      <c r="D144" s="29">
        <f aca="true" t="shared" si="23" ref="D144:O144">SUM(D141:D143)</f>
        <v>5.698888888888889</v>
      </c>
      <c r="E144" s="29">
        <f t="shared" si="23"/>
        <v>5.257000000000001</v>
      </c>
      <c r="F144" s="29">
        <f t="shared" si="23"/>
        <v>43.83222222222222</v>
      </c>
      <c r="G144" s="29">
        <f t="shared" si="23"/>
        <v>245.93411111111112</v>
      </c>
      <c r="H144" s="30">
        <f t="shared" si="23"/>
        <v>0.35733333333333334</v>
      </c>
      <c r="I144" s="30">
        <f t="shared" si="23"/>
        <v>0.42666666666666664</v>
      </c>
      <c r="J144" s="30">
        <f t="shared" si="23"/>
        <v>24.355555555555554</v>
      </c>
      <c r="K144" s="30">
        <f t="shared" si="23"/>
        <v>13.908999999999999</v>
      </c>
      <c r="L144" s="30">
        <f t="shared" si="23"/>
        <v>102.03347777777776</v>
      </c>
      <c r="M144" s="30">
        <f t="shared" si="23"/>
        <v>155.41077777777778</v>
      </c>
      <c r="N144" s="30">
        <f t="shared" si="23"/>
        <v>26.905444444444445</v>
      </c>
      <c r="O144" s="30">
        <f t="shared" si="23"/>
        <v>41.480777777777774</v>
      </c>
    </row>
    <row r="145" spans="1:15" ht="15">
      <c r="A145" s="2" t="s">
        <v>20</v>
      </c>
      <c r="B145" s="2"/>
      <c r="C145" s="2"/>
      <c r="D145" s="34"/>
      <c r="E145" s="34"/>
      <c r="F145" s="34"/>
      <c r="G145" s="34"/>
      <c r="H145" s="32"/>
      <c r="I145" s="17"/>
      <c r="J145" s="17"/>
      <c r="K145" s="17"/>
      <c r="L145" s="17"/>
      <c r="M145" s="17"/>
      <c r="N145" s="17"/>
      <c r="O145" s="17"/>
    </row>
    <row r="146" spans="1:15" ht="15">
      <c r="A146" s="2"/>
      <c r="B146" s="2" t="s">
        <v>71</v>
      </c>
      <c r="C146" s="3"/>
      <c r="D146" s="33"/>
      <c r="E146" s="33"/>
      <c r="F146" s="33"/>
      <c r="G146" s="33"/>
      <c r="H146" s="32"/>
      <c r="I146" s="32"/>
      <c r="J146" s="17"/>
      <c r="K146" s="17"/>
      <c r="L146" s="17"/>
      <c r="M146" s="17"/>
      <c r="N146" s="17"/>
      <c r="O146" s="17"/>
    </row>
    <row r="147" spans="1:15" ht="15">
      <c r="A147" s="50">
        <v>173</v>
      </c>
      <c r="B147" s="51" t="s">
        <v>60</v>
      </c>
      <c r="C147" s="20" t="s">
        <v>44</v>
      </c>
      <c r="D147" s="16">
        <v>5.6</v>
      </c>
      <c r="E147" s="16">
        <v>6.8</v>
      </c>
      <c r="F147" s="16">
        <v>33.6</v>
      </c>
      <c r="G147" s="16">
        <v>218</v>
      </c>
      <c r="H147" s="16">
        <v>0.16</v>
      </c>
      <c r="I147" s="16">
        <v>0</v>
      </c>
      <c r="J147" s="16">
        <v>0</v>
      </c>
      <c r="K147" s="17">
        <v>1.6</v>
      </c>
      <c r="L147" s="17">
        <v>28</v>
      </c>
      <c r="M147" s="17">
        <v>112</v>
      </c>
      <c r="N147" s="17">
        <v>42</v>
      </c>
      <c r="O147" s="17">
        <v>1.4</v>
      </c>
    </row>
    <row r="148" spans="1:15" ht="15">
      <c r="A148" s="50" t="s">
        <v>10</v>
      </c>
      <c r="B148" s="51" t="s">
        <v>4</v>
      </c>
      <c r="C148" s="20">
        <v>35</v>
      </c>
      <c r="D148" s="19">
        <v>2.24</v>
      </c>
      <c r="E148" s="19">
        <v>0.44</v>
      </c>
      <c r="F148" s="19">
        <v>19.76</v>
      </c>
      <c r="G148" s="19">
        <v>91.96</v>
      </c>
      <c r="H148" s="16">
        <v>0.04</v>
      </c>
      <c r="I148" s="16">
        <v>0</v>
      </c>
      <c r="J148" s="17">
        <v>0</v>
      </c>
      <c r="K148" s="17">
        <v>0.36</v>
      </c>
      <c r="L148" s="17">
        <v>9.2</v>
      </c>
      <c r="M148" s="17">
        <v>42.4</v>
      </c>
      <c r="N148" s="17">
        <v>10</v>
      </c>
      <c r="O148" s="17">
        <v>1.24</v>
      </c>
    </row>
    <row r="149" spans="1:15" ht="15">
      <c r="A149" s="50">
        <v>376</v>
      </c>
      <c r="B149" s="51" t="s">
        <v>2</v>
      </c>
      <c r="C149" s="20">
        <v>200</v>
      </c>
      <c r="D149" s="19">
        <v>0.53</v>
      </c>
      <c r="E149" s="19">
        <v>0</v>
      </c>
      <c r="F149" s="19">
        <v>9.47</v>
      </c>
      <c r="G149" s="19">
        <v>40</v>
      </c>
      <c r="H149" s="16">
        <v>0.27</v>
      </c>
      <c r="I149" s="16">
        <v>0</v>
      </c>
      <c r="J149" s="17">
        <v>0</v>
      </c>
      <c r="K149" s="17">
        <v>13.6</v>
      </c>
      <c r="L149" s="17">
        <v>22.13</v>
      </c>
      <c r="M149" s="17">
        <v>11.73</v>
      </c>
      <c r="N149" s="17">
        <v>2.13</v>
      </c>
      <c r="O149" s="17">
        <v>40</v>
      </c>
    </row>
    <row r="150" spans="1:15" ht="15">
      <c r="A150" s="36" t="s">
        <v>3</v>
      </c>
      <c r="B150" s="37"/>
      <c r="C150" s="20"/>
      <c r="D150" s="29">
        <f aca="true" t="shared" si="24" ref="D150:O150">SUM(D147:D149)</f>
        <v>8.37</v>
      </c>
      <c r="E150" s="29">
        <f t="shared" si="24"/>
        <v>7.24</v>
      </c>
      <c r="F150" s="29">
        <f t="shared" si="24"/>
        <v>62.83</v>
      </c>
      <c r="G150" s="29">
        <f t="shared" si="24"/>
        <v>349.96</v>
      </c>
      <c r="H150" s="30">
        <f t="shared" si="24"/>
        <v>0.47000000000000003</v>
      </c>
      <c r="I150" s="30">
        <f t="shared" si="24"/>
        <v>0</v>
      </c>
      <c r="J150" s="30">
        <f t="shared" si="24"/>
        <v>0</v>
      </c>
      <c r="K150" s="30">
        <f t="shared" si="24"/>
        <v>15.559999999999999</v>
      </c>
      <c r="L150" s="30">
        <f t="shared" si="24"/>
        <v>59.33</v>
      </c>
      <c r="M150" s="30">
        <f t="shared" si="24"/>
        <v>166.13</v>
      </c>
      <c r="N150" s="30">
        <f t="shared" si="24"/>
        <v>54.13</v>
      </c>
      <c r="O150" s="30">
        <f t="shared" si="24"/>
        <v>42.64</v>
      </c>
    </row>
    <row r="151" spans="1:15" s="13" customFormat="1" ht="14.25">
      <c r="A151" s="21"/>
      <c r="B151" s="22" t="s">
        <v>72</v>
      </c>
      <c r="C151" s="21"/>
      <c r="D151" s="31"/>
      <c r="E151" s="31"/>
      <c r="F151" s="31"/>
      <c r="G151" s="31"/>
      <c r="H151" s="32"/>
      <c r="I151" s="32"/>
      <c r="J151" s="30"/>
      <c r="K151" s="30"/>
      <c r="L151" s="30"/>
      <c r="M151" s="30"/>
      <c r="N151" s="30"/>
      <c r="O151" s="30"/>
    </row>
    <row r="152" spans="1:15" ht="15">
      <c r="A152" s="50">
        <v>101</v>
      </c>
      <c r="B152" s="51" t="s">
        <v>61</v>
      </c>
      <c r="C152" s="20">
        <v>250</v>
      </c>
      <c r="D152" s="16">
        <v>2.7</v>
      </c>
      <c r="E152" s="16">
        <v>2.78</v>
      </c>
      <c r="F152" s="16">
        <v>14.58</v>
      </c>
      <c r="G152" s="16">
        <v>90.68</v>
      </c>
      <c r="H152" s="16">
        <v>0.06</v>
      </c>
      <c r="I152" s="16">
        <v>10</v>
      </c>
      <c r="J152" s="17">
        <v>0</v>
      </c>
      <c r="K152" s="17">
        <v>0</v>
      </c>
      <c r="L152" s="17">
        <v>49.25</v>
      </c>
      <c r="M152" s="17">
        <v>222.5</v>
      </c>
      <c r="N152" s="17">
        <v>26.5</v>
      </c>
      <c r="O152" s="17">
        <v>0.78</v>
      </c>
    </row>
    <row r="153" spans="1:15" ht="15">
      <c r="A153" s="50" t="s">
        <v>10</v>
      </c>
      <c r="B153" s="51" t="s">
        <v>1</v>
      </c>
      <c r="C153" s="20">
        <v>25</v>
      </c>
      <c r="D153" s="16">
        <v>1.98</v>
      </c>
      <c r="E153" s="16">
        <v>0.25</v>
      </c>
      <c r="F153" s="16">
        <v>12.08</v>
      </c>
      <c r="G153" s="16">
        <v>58.45</v>
      </c>
      <c r="H153" s="16">
        <v>0.03</v>
      </c>
      <c r="I153" s="16">
        <v>0</v>
      </c>
      <c r="J153" s="17">
        <v>0</v>
      </c>
      <c r="K153" s="17">
        <v>0.33</v>
      </c>
      <c r="L153" s="17">
        <v>5.75</v>
      </c>
      <c r="M153" s="17">
        <v>21.75</v>
      </c>
      <c r="N153" s="17">
        <v>8.25</v>
      </c>
      <c r="O153" s="17">
        <v>0.28</v>
      </c>
    </row>
    <row r="154" spans="1:15" ht="15">
      <c r="A154" s="50">
        <v>356</v>
      </c>
      <c r="B154" s="51" t="s">
        <v>83</v>
      </c>
      <c r="C154" s="20">
        <v>200</v>
      </c>
      <c r="D154" s="19">
        <v>0.24</v>
      </c>
      <c r="E154" s="19">
        <v>0.12</v>
      </c>
      <c r="F154" s="19">
        <v>35.76</v>
      </c>
      <c r="G154" s="19">
        <v>145.08</v>
      </c>
      <c r="H154" s="16">
        <v>0</v>
      </c>
      <c r="I154" s="16">
        <v>80</v>
      </c>
      <c r="J154" s="17">
        <v>0</v>
      </c>
      <c r="K154" s="17">
        <v>0.18</v>
      </c>
      <c r="L154" s="17">
        <v>8.2</v>
      </c>
      <c r="M154" s="17">
        <v>6.42</v>
      </c>
      <c r="N154" s="17">
        <v>0.96</v>
      </c>
      <c r="O154" s="17">
        <v>0.28</v>
      </c>
    </row>
    <row r="155" spans="1:15" ht="15">
      <c r="A155" s="50" t="s">
        <v>10</v>
      </c>
      <c r="B155" s="51" t="s">
        <v>91</v>
      </c>
      <c r="C155" s="20">
        <v>50</v>
      </c>
      <c r="D155" s="16">
        <v>4.23</v>
      </c>
      <c r="E155" s="16">
        <v>9.14</v>
      </c>
      <c r="F155" s="16">
        <v>25.41</v>
      </c>
      <c r="G155" s="16">
        <v>200.82</v>
      </c>
      <c r="H155" s="16">
        <v>0.03</v>
      </c>
      <c r="I155" s="16">
        <v>0.05</v>
      </c>
      <c r="J155" s="17">
        <v>71.18</v>
      </c>
      <c r="K155" s="17">
        <v>0.42</v>
      </c>
      <c r="L155" s="17">
        <v>26.73</v>
      </c>
      <c r="M155" s="17">
        <v>9.89</v>
      </c>
      <c r="N155" s="17">
        <v>57.23</v>
      </c>
      <c r="O155" s="17">
        <v>0.63</v>
      </c>
    </row>
    <row r="156" spans="1:15" ht="15">
      <c r="A156" s="50" t="s">
        <v>10</v>
      </c>
      <c r="B156" s="51" t="s">
        <v>89</v>
      </c>
      <c r="C156" s="20">
        <v>50</v>
      </c>
      <c r="D156" s="19">
        <v>0.3</v>
      </c>
      <c r="E156" s="19">
        <v>0.3</v>
      </c>
      <c r="F156" s="19">
        <v>7.35</v>
      </c>
      <c r="G156" s="19">
        <v>33.3</v>
      </c>
      <c r="H156" s="16">
        <v>0.02</v>
      </c>
      <c r="I156" s="16">
        <v>7.5</v>
      </c>
      <c r="J156" s="17">
        <v>0</v>
      </c>
      <c r="K156" s="17">
        <v>0.15</v>
      </c>
      <c r="L156" s="17">
        <v>12</v>
      </c>
      <c r="M156" s="17">
        <v>8.25</v>
      </c>
      <c r="N156" s="17">
        <v>6.75</v>
      </c>
      <c r="O156" s="17">
        <v>1.65</v>
      </c>
    </row>
    <row r="157" spans="1:15" s="13" customFormat="1" ht="14.25">
      <c r="A157" s="36" t="s">
        <v>3</v>
      </c>
      <c r="B157" s="37"/>
      <c r="C157" s="4"/>
      <c r="D157" s="31">
        <f aca="true" t="shared" si="25" ref="D157:O157">SUM(D152:D156)</f>
        <v>9.450000000000001</v>
      </c>
      <c r="E157" s="31">
        <f t="shared" si="25"/>
        <v>12.590000000000002</v>
      </c>
      <c r="F157" s="31">
        <f t="shared" si="25"/>
        <v>95.17999999999999</v>
      </c>
      <c r="G157" s="31">
        <f t="shared" si="25"/>
        <v>528.33</v>
      </c>
      <c r="H157" s="32">
        <f t="shared" si="25"/>
        <v>0.13999999999999999</v>
      </c>
      <c r="I157" s="32">
        <f t="shared" si="25"/>
        <v>97.55</v>
      </c>
      <c r="J157" s="32">
        <f t="shared" si="25"/>
        <v>71.18</v>
      </c>
      <c r="K157" s="32">
        <f t="shared" si="25"/>
        <v>1.0799999999999998</v>
      </c>
      <c r="L157" s="32">
        <f t="shared" si="25"/>
        <v>101.93</v>
      </c>
      <c r="M157" s="32">
        <f t="shared" si="25"/>
        <v>268.81</v>
      </c>
      <c r="N157" s="32">
        <f t="shared" si="25"/>
        <v>99.69</v>
      </c>
      <c r="O157" s="32">
        <f t="shared" si="25"/>
        <v>3.62</v>
      </c>
    </row>
    <row r="158" spans="1:15" ht="15">
      <c r="A158" s="2"/>
      <c r="B158" s="2" t="s">
        <v>73</v>
      </c>
      <c r="C158" s="3"/>
      <c r="D158" s="33"/>
      <c r="E158" s="33"/>
      <c r="F158" s="33"/>
      <c r="G158" s="33"/>
      <c r="H158" s="32"/>
      <c r="I158" s="32"/>
      <c r="J158" s="17"/>
      <c r="K158" s="17"/>
      <c r="L158" s="17"/>
      <c r="M158" s="17"/>
      <c r="N158" s="17"/>
      <c r="O158" s="17"/>
    </row>
    <row r="159" spans="1:15" s="18" customFormat="1" ht="15">
      <c r="A159" s="50">
        <v>173</v>
      </c>
      <c r="B159" s="51" t="s">
        <v>62</v>
      </c>
      <c r="C159" s="20">
        <v>80</v>
      </c>
      <c r="D159" s="16">
        <f>D147*80/180</f>
        <v>2.488888888888889</v>
      </c>
      <c r="E159" s="16">
        <f aca="true" t="shared" si="26" ref="E159:O159">E147*80/180</f>
        <v>3.022222222222222</v>
      </c>
      <c r="F159" s="16">
        <f t="shared" si="26"/>
        <v>14.933333333333334</v>
      </c>
      <c r="G159" s="16">
        <f t="shared" si="26"/>
        <v>96.88888888888889</v>
      </c>
      <c r="H159" s="16">
        <f t="shared" si="26"/>
        <v>0.07111111111111111</v>
      </c>
      <c r="I159" s="16">
        <f t="shared" si="26"/>
        <v>0</v>
      </c>
      <c r="J159" s="16">
        <f t="shared" si="26"/>
        <v>0</v>
      </c>
      <c r="K159" s="16">
        <f t="shared" si="26"/>
        <v>0.7111111111111111</v>
      </c>
      <c r="L159" s="16">
        <f t="shared" si="26"/>
        <v>12.444444444444445</v>
      </c>
      <c r="M159" s="16">
        <f t="shared" si="26"/>
        <v>49.77777777777778</v>
      </c>
      <c r="N159" s="16">
        <f t="shared" si="26"/>
        <v>18.666666666666668</v>
      </c>
      <c r="O159" s="16">
        <f t="shared" si="26"/>
        <v>0.6222222222222222</v>
      </c>
    </row>
    <row r="160" spans="1:15" ht="15">
      <c r="A160" s="50" t="s">
        <v>10</v>
      </c>
      <c r="B160" s="51" t="s">
        <v>4</v>
      </c>
      <c r="C160" s="20">
        <v>30</v>
      </c>
      <c r="D160" s="19">
        <v>1.92</v>
      </c>
      <c r="E160" s="19">
        <v>0.377</v>
      </c>
      <c r="F160" s="19">
        <v>16.94</v>
      </c>
      <c r="G160" s="19">
        <v>78.823</v>
      </c>
      <c r="H160" s="16">
        <v>0.034</v>
      </c>
      <c r="I160" s="16">
        <v>0</v>
      </c>
      <c r="J160" s="17">
        <v>0</v>
      </c>
      <c r="K160" s="17">
        <v>0.309</v>
      </c>
      <c r="L160" s="17">
        <v>7.8857</v>
      </c>
      <c r="M160" s="17">
        <v>36.343</v>
      </c>
      <c r="N160" s="17">
        <v>8.571</v>
      </c>
      <c r="O160" s="17">
        <v>1.063</v>
      </c>
    </row>
    <row r="161" spans="1:15" ht="15">
      <c r="A161" s="50">
        <v>376</v>
      </c>
      <c r="B161" s="51" t="s">
        <v>2</v>
      </c>
      <c r="C161" s="20">
        <v>200</v>
      </c>
      <c r="D161" s="19">
        <v>0.53</v>
      </c>
      <c r="E161" s="19">
        <v>0</v>
      </c>
      <c r="F161" s="19">
        <v>9.47</v>
      </c>
      <c r="G161" s="19">
        <v>40</v>
      </c>
      <c r="H161" s="16">
        <v>0.27</v>
      </c>
      <c r="I161" s="16">
        <v>0</v>
      </c>
      <c r="J161" s="17">
        <v>0</v>
      </c>
      <c r="K161" s="17">
        <v>13.6</v>
      </c>
      <c r="L161" s="17">
        <v>22.13</v>
      </c>
      <c r="M161" s="17">
        <v>11.73</v>
      </c>
      <c r="N161" s="17">
        <v>2.13</v>
      </c>
      <c r="O161" s="17">
        <v>40</v>
      </c>
    </row>
    <row r="162" spans="1:15" ht="15">
      <c r="A162" s="36" t="s">
        <v>3</v>
      </c>
      <c r="B162" s="37"/>
      <c r="C162" s="20"/>
      <c r="D162" s="29">
        <f aca="true" t="shared" si="27" ref="D162:O162">SUM(D159:D161)</f>
        <v>4.938888888888889</v>
      </c>
      <c r="E162" s="29">
        <f t="shared" si="27"/>
        <v>3.399222222222222</v>
      </c>
      <c r="F162" s="29">
        <f t="shared" si="27"/>
        <v>41.343333333333334</v>
      </c>
      <c r="G162" s="29">
        <f t="shared" si="27"/>
        <v>215.7118888888889</v>
      </c>
      <c r="H162" s="30">
        <f t="shared" si="27"/>
        <v>0.3751111111111111</v>
      </c>
      <c r="I162" s="30">
        <f t="shared" si="27"/>
        <v>0</v>
      </c>
      <c r="J162" s="30">
        <f t="shared" si="27"/>
        <v>0</v>
      </c>
      <c r="K162" s="30">
        <f t="shared" si="27"/>
        <v>14.620111111111111</v>
      </c>
      <c r="L162" s="30">
        <f t="shared" si="27"/>
        <v>42.46014444444444</v>
      </c>
      <c r="M162" s="30">
        <f t="shared" si="27"/>
        <v>97.8507777777778</v>
      </c>
      <c r="N162" s="30">
        <f t="shared" si="27"/>
        <v>29.36766666666667</v>
      </c>
      <c r="O162" s="30">
        <f t="shared" si="27"/>
        <v>41.68522222222222</v>
      </c>
    </row>
    <row r="163" spans="1:15" ht="15">
      <c r="A163" s="2" t="s">
        <v>21</v>
      </c>
      <c r="B163" s="2"/>
      <c r="C163" s="2"/>
      <c r="D163" s="34"/>
      <c r="E163" s="34"/>
      <c r="F163" s="34"/>
      <c r="G163" s="34"/>
      <c r="H163" s="32"/>
      <c r="I163" s="17"/>
      <c r="J163" s="17"/>
      <c r="K163" s="17"/>
      <c r="L163" s="17"/>
      <c r="M163" s="17"/>
      <c r="N163" s="17"/>
      <c r="O163" s="17"/>
    </row>
    <row r="164" spans="1:15" ht="15">
      <c r="A164" s="2"/>
      <c r="B164" s="2" t="s">
        <v>71</v>
      </c>
      <c r="C164" s="3"/>
      <c r="D164" s="33"/>
      <c r="E164" s="33"/>
      <c r="F164" s="33"/>
      <c r="G164" s="33"/>
      <c r="H164" s="32"/>
      <c r="I164" s="32"/>
      <c r="J164" s="17"/>
      <c r="K164" s="17"/>
      <c r="L164" s="17"/>
      <c r="M164" s="17"/>
      <c r="N164" s="17"/>
      <c r="O164" s="17"/>
    </row>
    <row r="165" spans="1:15" s="18" customFormat="1" ht="15">
      <c r="A165" s="50">
        <v>181</v>
      </c>
      <c r="B165" s="51" t="s">
        <v>51</v>
      </c>
      <c r="C165" s="20" t="s">
        <v>44</v>
      </c>
      <c r="D165" s="16">
        <v>6.02</v>
      </c>
      <c r="E165" s="16">
        <v>4.05</v>
      </c>
      <c r="F165" s="16">
        <v>33.37</v>
      </c>
      <c r="G165" s="16">
        <v>194.01</v>
      </c>
      <c r="H165" s="16">
        <v>0.04</v>
      </c>
      <c r="I165" s="16">
        <v>0.36</v>
      </c>
      <c r="J165" s="17">
        <v>32.7</v>
      </c>
      <c r="K165" s="17">
        <v>0.1</v>
      </c>
      <c r="L165" s="17">
        <v>132.64</v>
      </c>
      <c r="M165" s="17">
        <v>109.74</v>
      </c>
      <c r="N165" s="17">
        <v>17.06</v>
      </c>
      <c r="O165" s="17">
        <v>0.26</v>
      </c>
    </row>
    <row r="166" spans="1:15" ht="15">
      <c r="A166" s="50" t="s">
        <v>10</v>
      </c>
      <c r="B166" s="51" t="s">
        <v>4</v>
      </c>
      <c r="C166" s="20">
        <v>35</v>
      </c>
      <c r="D166" s="19">
        <v>2.24</v>
      </c>
      <c r="E166" s="19">
        <v>0.44</v>
      </c>
      <c r="F166" s="19">
        <v>19.76</v>
      </c>
      <c r="G166" s="19">
        <v>91.96</v>
      </c>
      <c r="H166" s="16">
        <v>0.04</v>
      </c>
      <c r="I166" s="16">
        <v>0</v>
      </c>
      <c r="J166" s="17">
        <v>0</v>
      </c>
      <c r="K166" s="17">
        <v>0.36</v>
      </c>
      <c r="L166" s="17">
        <v>9.2</v>
      </c>
      <c r="M166" s="17">
        <v>42.4</v>
      </c>
      <c r="N166" s="17">
        <v>10</v>
      </c>
      <c r="O166" s="17">
        <v>1.24</v>
      </c>
    </row>
    <row r="167" spans="1:15" s="18" customFormat="1" ht="15">
      <c r="A167" s="50">
        <v>376</v>
      </c>
      <c r="B167" s="51" t="s">
        <v>2</v>
      </c>
      <c r="C167" s="20">
        <v>200</v>
      </c>
      <c r="D167" s="19">
        <v>0.53</v>
      </c>
      <c r="E167" s="19">
        <v>0</v>
      </c>
      <c r="F167" s="19">
        <v>9.47</v>
      </c>
      <c r="G167" s="19">
        <v>40</v>
      </c>
      <c r="H167" s="16">
        <v>0.27</v>
      </c>
      <c r="I167" s="16">
        <v>0</v>
      </c>
      <c r="J167" s="17">
        <v>0</v>
      </c>
      <c r="K167" s="17">
        <v>13.6</v>
      </c>
      <c r="L167" s="17">
        <v>22.13</v>
      </c>
      <c r="M167" s="17">
        <v>11.73</v>
      </c>
      <c r="N167" s="17">
        <v>2.13</v>
      </c>
      <c r="O167" s="17">
        <v>40</v>
      </c>
    </row>
    <row r="168" spans="1:15" ht="15">
      <c r="A168" s="36" t="s">
        <v>3</v>
      </c>
      <c r="B168" s="37"/>
      <c r="C168" s="20"/>
      <c r="D168" s="29">
        <f aca="true" t="shared" si="28" ref="D168:O168">SUM(D165:D167)</f>
        <v>8.79</v>
      </c>
      <c r="E168" s="29">
        <f t="shared" si="28"/>
        <v>4.49</v>
      </c>
      <c r="F168" s="29">
        <f t="shared" si="28"/>
        <v>62.599999999999994</v>
      </c>
      <c r="G168" s="29">
        <f t="shared" si="28"/>
        <v>325.96999999999997</v>
      </c>
      <c r="H168" s="29">
        <f t="shared" si="28"/>
        <v>0.35000000000000003</v>
      </c>
      <c r="I168" s="29">
        <f t="shared" si="28"/>
        <v>0.36</v>
      </c>
      <c r="J168" s="29">
        <f t="shared" si="28"/>
        <v>32.7</v>
      </c>
      <c r="K168" s="29">
        <f t="shared" si="28"/>
        <v>14.059999999999999</v>
      </c>
      <c r="L168" s="29">
        <f t="shared" si="28"/>
        <v>163.96999999999997</v>
      </c>
      <c r="M168" s="29">
        <f t="shared" si="28"/>
        <v>163.86999999999998</v>
      </c>
      <c r="N168" s="29">
        <f t="shared" si="28"/>
        <v>29.189999999999998</v>
      </c>
      <c r="O168" s="29">
        <f t="shared" si="28"/>
        <v>41.5</v>
      </c>
    </row>
    <row r="169" spans="1:15" s="13" customFormat="1" ht="14.25">
      <c r="A169" s="21"/>
      <c r="B169" s="22" t="s">
        <v>72</v>
      </c>
      <c r="C169" s="21"/>
      <c r="D169" s="31"/>
      <c r="E169" s="31"/>
      <c r="F169" s="31"/>
      <c r="G169" s="31"/>
      <c r="H169" s="32"/>
      <c r="I169" s="32"/>
      <c r="J169" s="30"/>
      <c r="K169" s="30"/>
      <c r="L169" s="30"/>
      <c r="M169" s="30"/>
      <c r="N169" s="30"/>
      <c r="O169" s="30"/>
    </row>
    <row r="170" spans="1:15" ht="15">
      <c r="A170" s="50">
        <v>62</v>
      </c>
      <c r="B170" s="51" t="s">
        <v>45</v>
      </c>
      <c r="C170" s="20">
        <v>50</v>
      </c>
      <c r="D170" s="16">
        <v>0.43</v>
      </c>
      <c r="E170" s="16">
        <v>2.61</v>
      </c>
      <c r="F170" s="16">
        <v>3.94</v>
      </c>
      <c r="G170" s="16">
        <v>40.95</v>
      </c>
      <c r="H170" s="16">
        <v>0.25</v>
      </c>
      <c r="I170" s="16">
        <v>3.48</v>
      </c>
      <c r="J170" s="17">
        <v>0</v>
      </c>
      <c r="K170" s="17">
        <v>1.25</v>
      </c>
      <c r="L170" s="17">
        <v>10.6</v>
      </c>
      <c r="M170" s="17">
        <v>16.99</v>
      </c>
      <c r="N170" s="17">
        <v>12</v>
      </c>
      <c r="O170" s="17">
        <v>0.66</v>
      </c>
    </row>
    <row r="171" spans="1:15" ht="15">
      <c r="A171" s="50">
        <v>202</v>
      </c>
      <c r="B171" s="51" t="s">
        <v>84</v>
      </c>
      <c r="C171" s="20" t="s">
        <v>85</v>
      </c>
      <c r="D171" s="19">
        <v>5.1</v>
      </c>
      <c r="E171" s="19">
        <v>7.5</v>
      </c>
      <c r="F171" s="19">
        <v>28.5</v>
      </c>
      <c r="G171" s="19">
        <v>201.9</v>
      </c>
      <c r="H171" s="16">
        <v>0.06</v>
      </c>
      <c r="I171" s="16">
        <v>0</v>
      </c>
      <c r="J171" s="17">
        <v>0</v>
      </c>
      <c r="K171" s="17">
        <v>1.95</v>
      </c>
      <c r="L171" s="17">
        <v>12</v>
      </c>
      <c r="M171" s="17">
        <v>34.5</v>
      </c>
      <c r="N171" s="17">
        <v>7.5</v>
      </c>
      <c r="O171" s="17">
        <v>0.75</v>
      </c>
    </row>
    <row r="172" spans="1:15" ht="15">
      <c r="A172" s="50">
        <v>243</v>
      </c>
      <c r="B172" s="51" t="s">
        <v>25</v>
      </c>
      <c r="C172" s="20">
        <v>50</v>
      </c>
      <c r="D172" s="16">
        <v>4.7</v>
      </c>
      <c r="E172" s="16">
        <v>7.5</v>
      </c>
      <c r="F172" s="16">
        <v>0.4</v>
      </c>
      <c r="G172" s="16">
        <v>87.9</v>
      </c>
      <c r="H172" s="16">
        <v>0</v>
      </c>
      <c r="I172" s="16">
        <v>0</v>
      </c>
      <c r="J172" s="17">
        <v>0</v>
      </c>
      <c r="K172" s="17">
        <v>0.3</v>
      </c>
      <c r="L172" s="17">
        <v>9.6</v>
      </c>
      <c r="M172" s="17">
        <v>49.3</v>
      </c>
      <c r="N172" s="17">
        <v>5.3</v>
      </c>
      <c r="O172" s="17">
        <v>0.6</v>
      </c>
    </row>
    <row r="173" spans="1:15" ht="15">
      <c r="A173" s="50" t="s">
        <v>10</v>
      </c>
      <c r="B173" s="51" t="s">
        <v>1</v>
      </c>
      <c r="C173" s="20">
        <v>25</v>
      </c>
      <c r="D173" s="16">
        <v>1.98</v>
      </c>
      <c r="E173" s="16">
        <v>0.25</v>
      </c>
      <c r="F173" s="16">
        <v>12.08</v>
      </c>
      <c r="G173" s="16">
        <v>58.45</v>
      </c>
      <c r="H173" s="16">
        <v>0.03</v>
      </c>
      <c r="I173" s="16">
        <v>0</v>
      </c>
      <c r="J173" s="17">
        <v>0</v>
      </c>
      <c r="K173" s="17">
        <v>0.33</v>
      </c>
      <c r="L173" s="17">
        <v>5.75</v>
      </c>
      <c r="M173" s="17">
        <v>21.75</v>
      </c>
      <c r="N173" s="17">
        <v>8.25</v>
      </c>
      <c r="O173" s="17">
        <v>0.28</v>
      </c>
    </row>
    <row r="174" spans="1:15" ht="15">
      <c r="A174" s="50">
        <v>349</v>
      </c>
      <c r="B174" s="51" t="s">
        <v>24</v>
      </c>
      <c r="C174" s="20">
        <v>200</v>
      </c>
      <c r="D174" s="16">
        <v>1.16</v>
      </c>
      <c r="E174" s="16">
        <v>0.3</v>
      </c>
      <c r="F174" s="16">
        <v>47.26</v>
      </c>
      <c r="G174" s="16">
        <v>196.38</v>
      </c>
      <c r="H174" s="16">
        <v>0.02</v>
      </c>
      <c r="I174" s="16">
        <v>0.8</v>
      </c>
      <c r="J174" s="16">
        <v>0</v>
      </c>
      <c r="K174" s="16">
        <v>0.2</v>
      </c>
      <c r="L174" s="16">
        <v>5.84</v>
      </c>
      <c r="M174" s="16">
        <v>46</v>
      </c>
      <c r="N174" s="16">
        <v>33</v>
      </c>
      <c r="O174" s="16">
        <v>0.96</v>
      </c>
    </row>
    <row r="175" spans="1:15" ht="15">
      <c r="A175" s="50" t="s">
        <v>10</v>
      </c>
      <c r="B175" s="51" t="s">
        <v>91</v>
      </c>
      <c r="C175" s="20">
        <v>50</v>
      </c>
      <c r="D175" s="16">
        <v>4.23</v>
      </c>
      <c r="E175" s="16">
        <v>9.14</v>
      </c>
      <c r="F175" s="16">
        <v>25.41</v>
      </c>
      <c r="G175" s="16">
        <v>200.82</v>
      </c>
      <c r="H175" s="16">
        <v>0.03</v>
      </c>
      <c r="I175" s="16">
        <v>0.05</v>
      </c>
      <c r="J175" s="17">
        <v>71.18</v>
      </c>
      <c r="K175" s="17">
        <v>0.42</v>
      </c>
      <c r="L175" s="17">
        <v>26.73</v>
      </c>
      <c r="M175" s="17">
        <v>9.89</v>
      </c>
      <c r="N175" s="17">
        <v>57.23</v>
      </c>
      <c r="O175" s="17">
        <v>0.63</v>
      </c>
    </row>
    <row r="176" spans="1:15" s="13" customFormat="1" ht="14.25">
      <c r="A176" s="36" t="s">
        <v>3</v>
      </c>
      <c r="B176" s="37"/>
      <c r="C176" s="4"/>
      <c r="D176" s="31">
        <f aca="true" t="shared" si="29" ref="D176:O176">SUM(D170:D175)</f>
        <v>17.6</v>
      </c>
      <c r="E176" s="31">
        <f t="shared" si="29"/>
        <v>27.3</v>
      </c>
      <c r="F176" s="31">
        <f t="shared" si="29"/>
        <v>117.58999999999999</v>
      </c>
      <c r="G176" s="31">
        <f t="shared" si="29"/>
        <v>786.3999999999999</v>
      </c>
      <c r="H176" s="32">
        <f t="shared" si="29"/>
        <v>0.39</v>
      </c>
      <c r="I176" s="32">
        <f t="shared" si="29"/>
        <v>4.33</v>
      </c>
      <c r="J176" s="32">
        <f t="shared" si="29"/>
        <v>71.18</v>
      </c>
      <c r="K176" s="32">
        <f t="shared" si="29"/>
        <v>4.45</v>
      </c>
      <c r="L176" s="32">
        <f t="shared" si="29"/>
        <v>70.52000000000001</v>
      </c>
      <c r="M176" s="32">
        <f t="shared" si="29"/>
        <v>178.43</v>
      </c>
      <c r="N176" s="32">
        <f t="shared" si="29"/>
        <v>123.28</v>
      </c>
      <c r="O176" s="32">
        <f t="shared" si="29"/>
        <v>3.88</v>
      </c>
    </row>
    <row r="177" spans="1:15" ht="15">
      <c r="A177" s="2"/>
      <c r="B177" s="2" t="s">
        <v>73</v>
      </c>
      <c r="C177" s="3"/>
      <c r="D177" s="33"/>
      <c r="E177" s="33"/>
      <c r="F177" s="33"/>
      <c r="G177" s="33"/>
      <c r="H177" s="32"/>
      <c r="I177" s="32"/>
      <c r="J177" s="17"/>
      <c r="K177" s="17"/>
      <c r="L177" s="17"/>
      <c r="M177" s="17"/>
      <c r="N177" s="17"/>
      <c r="O177" s="17"/>
    </row>
    <row r="178" spans="1:15" s="18" customFormat="1" ht="15">
      <c r="A178" s="50">
        <v>181</v>
      </c>
      <c r="B178" s="51" t="s">
        <v>53</v>
      </c>
      <c r="C178" s="20">
        <v>80</v>
      </c>
      <c r="D178" s="16">
        <f>D165*80/180</f>
        <v>2.6755555555555555</v>
      </c>
      <c r="E178" s="16">
        <f aca="true" t="shared" si="30" ref="E178:O178">E165*80/180</f>
        <v>1.8</v>
      </c>
      <c r="F178" s="16">
        <f t="shared" si="30"/>
        <v>14.831111111111111</v>
      </c>
      <c r="G178" s="16">
        <f t="shared" si="30"/>
        <v>86.22666666666666</v>
      </c>
      <c r="H178" s="16">
        <f t="shared" si="30"/>
        <v>0.017777777777777778</v>
      </c>
      <c r="I178" s="16">
        <f t="shared" si="30"/>
        <v>0.15999999999999998</v>
      </c>
      <c r="J178" s="16">
        <f t="shared" si="30"/>
        <v>14.533333333333333</v>
      </c>
      <c r="K178" s="16">
        <f t="shared" si="30"/>
        <v>0.044444444444444446</v>
      </c>
      <c r="L178" s="16">
        <f t="shared" si="30"/>
        <v>58.9511111111111</v>
      </c>
      <c r="M178" s="16">
        <f t="shared" si="30"/>
        <v>48.773333333333326</v>
      </c>
      <c r="N178" s="16">
        <f t="shared" si="30"/>
        <v>7.582222222222222</v>
      </c>
      <c r="O178" s="16">
        <f t="shared" si="30"/>
        <v>0.11555555555555556</v>
      </c>
    </row>
    <row r="179" spans="1:15" ht="15">
      <c r="A179" s="50" t="s">
        <v>10</v>
      </c>
      <c r="B179" s="51" t="s">
        <v>4</v>
      </c>
      <c r="C179" s="20">
        <v>30</v>
      </c>
      <c r="D179" s="19">
        <v>1.92</v>
      </c>
      <c r="E179" s="19">
        <v>0.377</v>
      </c>
      <c r="F179" s="19">
        <v>16.94</v>
      </c>
      <c r="G179" s="19">
        <v>78.823</v>
      </c>
      <c r="H179" s="16">
        <v>0.034</v>
      </c>
      <c r="I179" s="16">
        <v>0</v>
      </c>
      <c r="J179" s="17">
        <v>0</v>
      </c>
      <c r="K179" s="17">
        <v>0.309</v>
      </c>
      <c r="L179" s="17">
        <v>7.8857</v>
      </c>
      <c r="M179" s="17">
        <v>36.343</v>
      </c>
      <c r="N179" s="17">
        <v>8.571</v>
      </c>
      <c r="O179" s="17">
        <v>1.063</v>
      </c>
    </row>
    <row r="180" spans="1:15" ht="15">
      <c r="A180" s="50">
        <v>376</v>
      </c>
      <c r="B180" s="51" t="s">
        <v>2</v>
      </c>
      <c r="C180" s="20">
        <v>200</v>
      </c>
      <c r="D180" s="19">
        <v>0.53</v>
      </c>
      <c r="E180" s="19">
        <v>0</v>
      </c>
      <c r="F180" s="19">
        <v>9.47</v>
      </c>
      <c r="G180" s="19">
        <v>40</v>
      </c>
      <c r="H180" s="16">
        <v>0.27</v>
      </c>
      <c r="I180" s="16">
        <v>0</v>
      </c>
      <c r="J180" s="17">
        <v>0</v>
      </c>
      <c r="K180" s="17">
        <v>13.6</v>
      </c>
      <c r="L180" s="17">
        <v>22.13</v>
      </c>
      <c r="M180" s="17">
        <v>11.73</v>
      </c>
      <c r="N180" s="17">
        <v>2.13</v>
      </c>
      <c r="O180" s="17">
        <v>40</v>
      </c>
    </row>
    <row r="181" spans="1:15" ht="15">
      <c r="A181" s="36" t="s">
        <v>3</v>
      </c>
      <c r="B181" s="37"/>
      <c r="C181" s="20"/>
      <c r="D181" s="29">
        <f aca="true" t="shared" si="31" ref="D181:O181">SUM(D178:D180)</f>
        <v>5.125555555555556</v>
      </c>
      <c r="E181" s="29">
        <f t="shared" si="31"/>
        <v>2.177</v>
      </c>
      <c r="F181" s="29">
        <f t="shared" si="31"/>
        <v>41.24111111111111</v>
      </c>
      <c r="G181" s="29">
        <f t="shared" si="31"/>
        <v>205.04966666666667</v>
      </c>
      <c r="H181" s="30">
        <f t="shared" si="31"/>
        <v>0.32177777777777783</v>
      </c>
      <c r="I181" s="30">
        <f t="shared" si="31"/>
        <v>0.15999999999999998</v>
      </c>
      <c r="J181" s="30">
        <f t="shared" si="31"/>
        <v>14.533333333333333</v>
      </c>
      <c r="K181" s="30">
        <f t="shared" si="31"/>
        <v>13.953444444444443</v>
      </c>
      <c r="L181" s="30">
        <f t="shared" si="31"/>
        <v>88.9668111111111</v>
      </c>
      <c r="M181" s="30">
        <f t="shared" si="31"/>
        <v>96.84633333333333</v>
      </c>
      <c r="N181" s="30">
        <f t="shared" si="31"/>
        <v>18.28322222222222</v>
      </c>
      <c r="O181" s="30">
        <f t="shared" si="31"/>
        <v>41.178555555555555</v>
      </c>
    </row>
    <row r="182" spans="1:15" ht="15">
      <c r="A182" s="2" t="s">
        <v>22</v>
      </c>
      <c r="B182" s="2"/>
      <c r="C182" s="2"/>
      <c r="D182" s="34"/>
      <c r="E182" s="34"/>
      <c r="F182" s="34"/>
      <c r="G182" s="34"/>
      <c r="H182" s="32"/>
      <c r="I182" s="17"/>
      <c r="J182" s="17"/>
      <c r="K182" s="17"/>
      <c r="L182" s="17"/>
      <c r="M182" s="17"/>
      <c r="N182" s="17"/>
      <c r="O182" s="17"/>
    </row>
    <row r="183" spans="1:15" ht="15">
      <c r="A183" s="2"/>
      <c r="B183" s="2" t="s">
        <v>71</v>
      </c>
      <c r="C183" s="3"/>
      <c r="D183" s="33"/>
      <c r="E183" s="33"/>
      <c r="F183" s="33"/>
      <c r="G183" s="33"/>
      <c r="H183" s="32"/>
      <c r="I183" s="32"/>
      <c r="J183" s="17"/>
      <c r="K183" s="17"/>
      <c r="L183" s="17"/>
      <c r="M183" s="17"/>
      <c r="N183" s="17"/>
      <c r="O183" s="17"/>
    </row>
    <row r="184" spans="1:15" s="18" customFormat="1" ht="15">
      <c r="A184" s="50">
        <v>174</v>
      </c>
      <c r="B184" s="51" t="s">
        <v>26</v>
      </c>
      <c r="C184" s="20" t="s">
        <v>44</v>
      </c>
      <c r="D184" s="16">
        <v>6.1</v>
      </c>
      <c r="E184" s="16">
        <v>4</v>
      </c>
      <c r="F184" s="16">
        <v>36.96</v>
      </c>
      <c r="G184" s="16">
        <v>208.24</v>
      </c>
      <c r="H184" s="16">
        <v>0.22</v>
      </c>
      <c r="I184" s="16">
        <v>2.08</v>
      </c>
      <c r="J184" s="16">
        <v>32</v>
      </c>
      <c r="K184" s="17">
        <v>0.86</v>
      </c>
      <c r="L184" s="17">
        <v>221.6</v>
      </c>
      <c r="M184" s="17">
        <v>315.4</v>
      </c>
      <c r="N184" s="17">
        <v>79.6</v>
      </c>
      <c r="O184" s="17">
        <v>2.1</v>
      </c>
    </row>
    <row r="185" spans="1:15" ht="15">
      <c r="A185" s="50" t="s">
        <v>10</v>
      </c>
      <c r="B185" s="51" t="s">
        <v>4</v>
      </c>
      <c r="C185" s="20">
        <v>35</v>
      </c>
      <c r="D185" s="19">
        <v>2.24</v>
      </c>
      <c r="E185" s="19">
        <v>0.44</v>
      </c>
      <c r="F185" s="19">
        <v>19.76</v>
      </c>
      <c r="G185" s="19">
        <v>91.96</v>
      </c>
      <c r="H185" s="16">
        <v>0.04</v>
      </c>
      <c r="I185" s="16">
        <v>0</v>
      </c>
      <c r="J185" s="17">
        <v>0</v>
      </c>
      <c r="K185" s="17">
        <v>0.36</v>
      </c>
      <c r="L185" s="17">
        <v>9.2</v>
      </c>
      <c r="M185" s="17">
        <v>42.4</v>
      </c>
      <c r="N185" s="17">
        <v>10</v>
      </c>
      <c r="O185" s="17">
        <v>1.24</v>
      </c>
    </row>
    <row r="186" spans="1:15" ht="15">
      <c r="A186" s="50">
        <v>377</v>
      </c>
      <c r="B186" s="51" t="s">
        <v>47</v>
      </c>
      <c r="C186" s="20">
        <v>200</v>
      </c>
      <c r="D186" s="19">
        <v>0.53</v>
      </c>
      <c r="E186" s="19">
        <v>0</v>
      </c>
      <c r="F186" s="19">
        <v>9.87</v>
      </c>
      <c r="G186" s="19">
        <v>41.6</v>
      </c>
      <c r="H186" s="16">
        <v>0</v>
      </c>
      <c r="I186" s="16">
        <v>2.13</v>
      </c>
      <c r="J186" s="17">
        <v>0</v>
      </c>
      <c r="K186" s="17">
        <v>0</v>
      </c>
      <c r="L186" s="17">
        <v>15.33</v>
      </c>
      <c r="M186" s="17">
        <v>23.2</v>
      </c>
      <c r="N186" s="17">
        <v>12.27</v>
      </c>
      <c r="O186" s="17">
        <v>2.13</v>
      </c>
    </row>
    <row r="187" spans="1:15" ht="15">
      <c r="A187" s="36" t="s">
        <v>3</v>
      </c>
      <c r="B187" s="37"/>
      <c r="C187" s="20"/>
      <c r="D187" s="29">
        <f aca="true" t="shared" si="32" ref="D187:O187">SUM(D184:D186)</f>
        <v>8.87</v>
      </c>
      <c r="E187" s="29">
        <f t="shared" si="32"/>
        <v>4.44</v>
      </c>
      <c r="F187" s="29">
        <f t="shared" si="32"/>
        <v>66.59</v>
      </c>
      <c r="G187" s="29">
        <f t="shared" si="32"/>
        <v>341.8</v>
      </c>
      <c r="H187" s="29">
        <f t="shared" si="32"/>
        <v>0.26</v>
      </c>
      <c r="I187" s="29">
        <f t="shared" si="32"/>
        <v>4.21</v>
      </c>
      <c r="J187" s="29">
        <f t="shared" si="32"/>
        <v>32</v>
      </c>
      <c r="K187" s="29">
        <f t="shared" si="32"/>
        <v>1.22</v>
      </c>
      <c r="L187" s="29">
        <f t="shared" si="32"/>
        <v>246.13</v>
      </c>
      <c r="M187" s="29">
        <f t="shared" si="32"/>
        <v>380.99999999999994</v>
      </c>
      <c r="N187" s="29">
        <f t="shared" si="32"/>
        <v>101.86999999999999</v>
      </c>
      <c r="O187" s="29">
        <f t="shared" si="32"/>
        <v>5.47</v>
      </c>
    </row>
    <row r="188" spans="1:15" s="13" customFormat="1" ht="14.25">
      <c r="A188" s="21"/>
      <c r="B188" s="22" t="s">
        <v>72</v>
      </c>
      <c r="C188" s="21"/>
      <c r="D188" s="31"/>
      <c r="E188" s="31"/>
      <c r="F188" s="31"/>
      <c r="G188" s="31"/>
      <c r="H188" s="32"/>
      <c r="I188" s="32"/>
      <c r="J188" s="30"/>
      <c r="K188" s="30"/>
      <c r="L188" s="30"/>
      <c r="M188" s="30"/>
      <c r="N188" s="30"/>
      <c r="O188" s="30"/>
    </row>
    <row r="189" spans="1:15" ht="15">
      <c r="A189" s="50">
        <v>82</v>
      </c>
      <c r="B189" s="51" t="s">
        <v>63</v>
      </c>
      <c r="C189" s="20">
        <v>250</v>
      </c>
      <c r="D189" s="16">
        <v>1.83</v>
      </c>
      <c r="E189" s="16">
        <v>4.9</v>
      </c>
      <c r="F189" s="16">
        <v>11.75</v>
      </c>
      <c r="G189" s="16">
        <v>98.4</v>
      </c>
      <c r="H189" s="16">
        <v>0.05</v>
      </c>
      <c r="I189" s="16">
        <v>10.3</v>
      </c>
      <c r="J189" s="17">
        <v>0</v>
      </c>
      <c r="K189" s="17">
        <v>2.4</v>
      </c>
      <c r="L189" s="17">
        <v>34.45</v>
      </c>
      <c r="M189" s="17">
        <v>53.03</v>
      </c>
      <c r="N189" s="17">
        <v>26.2</v>
      </c>
      <c r="O189" s="17">
        <v>1.18</v>
      </c>
    </row>
    <row r="190" spans="1:15" ht="15">
      <c r="A190" s="50" t="s">
        <v>10</v>
      </c>
      <c r="B190" s="51" t="s">
        <v>1</v>
      </c>
      <c r="C190" s="20">
        <v>25</v>
      </c>
      <c r="D190" s="16">
        <v>1.98</v>
      </c>
      <c r="E190" s="16">
        <v>0.25</v>
      </c>
      <c r="F190" s="16">
        <v>12.08</v>
      </c>
      <c r="G190" s="16">
        <v>58.45</v>
      </c>
      <c r="H190" s="16">
        <v>0.03</v>
      </c>
      <c r="I190" s="16">
        <v>0</v>
      </c>
      <c r="J190" s="17">
        <v>0</v>
      </c>
      <c r="K190" s="17">
        <v>0.33</v>
      </c>
      <c r="L190" s="17">
        <v>5.75</v>
      </c>
      <c r="M190" s="17">
        <v>21.75</v>
      </c>
      <c r="N190" s="17">
        <v>8.25</v>
      </c>
      <c r="O190" s="17">
        <v>0.28</v>
      </c>
    </row>
    <row r="191" spans="1:15" ht="15">
      <c r="A191" s="50">
        <v>349</v>
      </c>
      <c r="B191" s="51" t="s">
        <v>24</v>
      </c>
      <c r="C191" s="20">
        <v>200</v>
      </c>
      <c r="D191" s="16">
        <v>1.16</v>
      </c>
      <c r="E191" s="16">
        <v>0.3</v>
      </c>
      <c r="F191" s="16">
        <v>47.26</v>
      </c>
      <c r="G191" s="16">
        <v>196.38</v>
      </c>
      <c r="H191" s="16">
        <v>0.02</v>
      </c>
      <c r="I191" s="16">
        <v>0.8</v>
      </c>
      <c r="J191" s="16">
        <v>0</v>
      </c>
      <c r="K191" s="16">
        <v>0.2</v>
      </c>
      <c r="L191" s="16">
        <v>5.84</v>
      </c>
      <c r="M191" s="16">
        <v>46</v>
      </c>
      <c r="N191" s="16">
        <v>33</v>
      </c>
      <c r="O191" s="16">
        <v>0.96</v>
      </c>
    </row>
    <row r="192" spans="1:15" ht="15">
      <c r="A192" s="50" t="s">
        <v>10</v>
      </c>
      <c r="B192" s="51" t="s">
        <v>11</v>
      </c>
      <c r="C192" s="20">
        <v>20</v>
      </c>
      <c r="D192" s="19">
        <v>0.85</v>
      </c>
      <c r="E192" s="19">
        <v>1.13</v>
      </c>
      <c r="F192" s="19">
        <v>6.97</v>
      </c>
      <c r="G192" s="19">
        <v>41.45</v>
      </c>
      <c r="H192" s="16">
        <v>0.02</v>
      </c>
      <c r="I192" s="16">
        <v>0</v>
      </c>
      <c r="J192" s="17">
        <v>13</v>
      </c>
      <c r="K192" s="17">
        <v>0.26</v>
      </c>
      <c r="L192" s="17">
        <v>8.2</v>
      </c>
      <c r="M192" s="17">
        <v>17.4</v>
      </c>
      <c r="N192" s="17">
        <v>3</v>
      </c>
      <c r="O192" s="17">
        <v>0.2</v>
      </c>
    </row>
    <row r="193" spans="1:15" s="13" customFormat="1" ht="14.25">
      <c r="A193" s="36" t="s">
        <v>3</v>
      </c>
      <c r="B193" s="37"/>
      <c r="C193" s="4"/>
      <c r="D193" s="31">
        <f>SUM(D189:D192)</f>
        <v>5.819999999999999</v>
      </c>
      <c r="E193" s="31">
        <f aca="true" t="shared" si="33" ref="E193:O193">SUM(E189:E192)</f>
        <v>6.58</v>
      </c>
      <c r="F193" s="31">
        <f t="shared" si="33"/>
        <v>78.06</v>
      </c>
      <c r="G193" s="31">
        <f t="shared" si="33"/>
        <v>394.68</v>
      </c>
      <c r="H193" s="31">
        <f t="shared" si="33"/>
        <v>0.12000000000000001</v>
      </c>
      <c r="I193" s="31">
        <f t="shared" si="33"/>
        <v>11.100000000000001</v>
      </c>
      <c r="J193" s="31">
        <f t="shared" si="33"/>
        <v>13</v>
      </c>
      <c r="K193" s="31">
        <f t="shared" si="33"/>
        <v>3.1900000000000004</v>
      </c>
      <c r="L193" s="31">
        <f t="shared" si="33"/>
        <v>54.24000000000001</v>
      </c>
      <c r="M193" s="31">
        <f t="shared" si="33"/>
        <v>138.18</v>
      </c>
      <c r="N193" s="31">
        <f t="shared" si="33"/>
        <v>70.45</v>
      </c>
      <c r="O193" s="31">
        <f t="shared" si="33"/>
        <v>2.62</v>
      </c>
    </row>
    <row r="194" spans="1:15" ht="15">
      <c r="A194" s="2"/>
      <c r="B194" s="2" t="s">
        <v>73</v>
      </c>
      <c r="C194" s="3"/>
      <c r="D194" s="33"/>
      <c r="E194" s="33"/>
      <c r="F194" s="33"/>
      <c r="G194" s="33"/>
      <c r="H194" s="32"/>
      <c r="I194" s="32"/>
      <c r="J194" s="17"/>
      <c r="K194" s="17"/>
      <c r="L194" s="17"/>
      <c r="M194" s="17"/>
      <c r="N194" s="17"/>
      <c r="O194" s="17"/>
    </row>
    <row r="195" spans="1:15" s="18" customFormat="1" ht="15">
      <c r="A195" s="50">
        <v>174</v>
      </c>
      <c r="B195" s="51" t="s">
        <v>56</v>
      </c>
      <c r="C195" s="20">
        <v>80</v>
      </c>
      <c r="D195" s="16">
        <f aca="true" t="shared" si="34" ref="D195:O195">D184*80/180</f>
        <v>2.7111111111111112</v>
      </c>
      <c r="E195" s="16">
        <f t="shared" si="34"/>
        <v>1.7777777777777777</v>
      </c>
      <c r="F195" s="16">
        <f t="shared" si="34"/>
        <v>16.42666666666667</v>
      </c>
      <c r="G195" s="16">
        <f t="shared" si="34"/>
        <v>92.55111111111111</v>
      </c>
      <c r="H195" s="16">
        <f t="shared" si="34"/>
        <v>0.09777777777777778</v>
      </c>
      <c r="I195" s="16">
        <f t="shared" si="34"/>
        <v>0.9244444444444445</v>
      </c>
      <c r="J195" s="16">
        <f t="shared" si="34"/>
        <v>14.222222222222221</v>
      </c>
      <c r="K195" s="16">
        <f t="shared" si="34"/>
        <v>0.3822222222222222</v>
      </c>
      <c r="L195" s="16">
        <f t="shared" si="34"/>
        <v>98.4888888888889</v>
      </c>
      <c r="M195" s="16">
        <f t="shared" si="34"/>
        <v>140.17777777777778</v>
      </c>
      <c r="N195" s="16">
        <f t="shared" si="34"/>
        <v>35.37777777777778</v>
      </c>
      <c r="O195" s="16">
        <f t="shared" si="34"/>
        <v>0.9333333333333333</v>
      </c>
    </row>
    <row r="196" spans="1:15" ht="15">
      <c r="A196" s="50" t="s">
        <v>10</v>
      </c>
      <c r="B196" s="51" t="s">
        <v>4</v>
      </c>
      <c r="C196" s="20">
        <v>30</v>
      </c>
      <c r="D196" s="19">
        <v>1.92</v>
      </c>
      <c r="E196" s="19">
        <v>0.377</v>
      </c>
      <c r="F196" s="19">
        <v>16.94</v>
      </c>
      <c r="G196" s="19">
        <v>78.823</v>
      </c>
      <c r="H196" s="16">
        <v>0.034</v>
      </c>
      <c r="I196" s="16">
        <v>0</v>
      </c>
      <c r="J196" s="17">
        <v>0</v>
      </c>
      <c r="K196" s="17">
        <v>0.309</v>
      </c>
      <c r="L196" s="17">
        <v>7.8857</v>
      </c>
      <c r="M196" s="17">
        <v>36.343</v>
      </c>
      <c r="N196" s="17">
        <v>8.571</v>
      </c>
      <c r="O196" s="17">
        <v>1.063</v>
      </c>
    </row>
    <row r="197" spans="1:15" ht="15">
      <c r="A197" s="50">
        <v>376</v>
      </c>
      <c r="B197" s="51" t="s">
        <v>2</v>
      </c>
      <c r="C197" s="20">
        <v>200</v>
      </c>
      <c r="D197" s="19">
        <v>0.53</v>
      </c>
      <c r="E197" s="19">
        <v>0</v>
      </c>
      <c r="F197" s="19">
        <v>9.47</v>
      </c>
      <c r="G197" s="19">
        <v>40</v>
      </c>
      <c r="H197" s="16">
        <v>0.27</v>
      </c>
      <c r="I197" s="16">
        <v>0</v>
      </c>
      <c r="J197" s="17">
        <v>0</v>
      </c>
      <c r="K197" s="17">
        <v>13.6</v>
      </c>
      <c r="L197" s="17">
        <v>22.13</v>
      </c>
      <c r="M197" s="17">
        <v>11.73</v>
      </c>
      <c r="N197" s="17">
        <v>2.13</v>
      </c>
      <c r="O197" s="17">
        <v>40</v>
      </c>
    </row>
    <row r="198" spans="1:15" ht="15">
      <c r="A198" s="36" t="s">
        <v>3</v>
      </c>
      <c r="B198" s="37"/>
      <c r="C198" s="20"/>
      <c r="D198" s="29">
        <f aca="true" t="shared" si="35" ref="D198:O198">SUM(D195:D197)</f>
        <v>5.161111111111111</v>
      </c>
      <c r="E198" s="29">
        <f t="shared" si="35"/>
        <v>2.1547777777777775</v>
      </c>
      <c r="F198" s="29">
        <f t="shared" si="35"/>
        <v>42.83666666666667</v>
      </c>
      <c r="G198" s="29">
        <f t="shared" si="35"/>
        <v>211.37411111111112</v>
      </c>
      <c r="H198" s="30">
        <f t="shared" si="35"/>
        <v>0.4017777777777778</v>
      </c>
      <c r="I198" s="30">
        <f t="shared" si="35"/>
        <v>0.9244444444444445</v>
      </c>
      <c r="J198" s="30">
        <f t="shared" si="35"/>
        <v>14.222222222222221</v>
      </c>
      <c r="K198" s="30">
        <f t="shared" si="35"/>
        <v>14.291222222222222</v>
      </c>
      <c r="L198" s="30">
        <f t="shared" si="35"/>
        <v>128.5045888888889</v>
      </c>
      <c r="M198" s="30">
        <f t="shared" si="35"/>
        <v>188.25077777777776</v>
      </c>
      <c r="N198" s="30">
        <f t="shared" si="35"/>
        <v>46.07877777777778</v>
      </c>
      <c r="O198" s="30">
        <f t="shared" si="35"/>
        <v>41.99633333333333</v>
      </c>
    </row>
    <row r="199" spans="1:15" ht="15">
      <c r="A199" s="2" t="s">
        <v>23</v>
      </c>
      <c r="B199" s="2"/>
      <c r="C199" s="2"/>
      <c r="D199" s="34"/>
      <c r="E199" s="34"/>
      <c r="F199" s="34"/>
      <c r="G199" s="34"/>
      <c r="H199" s="32"/>
      <c r="I199" s="17"/>
      <c r="J199" s="17"/>
      <c r="K199" s="17"/>
      <c r="L199" s="17"/>
      <c r="M199" s="17"/>
      <c r="N199" s="17"/>
      <c r="O199" s="17"/>
    </row>
    <row r="200" spans="1:15" ht="15">
      <c r="A200" s="2"/>
      <c r="B200" s="2" t="s">
        <v>71</v>
      </c>
      <c r="C200" s="3"/>
      <c r="D200" s="33"/>
      <c r="E200" s="33"/>
      <c r="F200" s="33"/>
      <c r="G200" s="33"/>
      <c r="H200" s="32"/>
      <c r="I200" s="32"/>
      <c r="J200" s="17"/>
      <c r="K200" s="17"/>
      <c r="L200" s="17"/>
      <c r="M200" s="17"/>
      <c r="N200" s="17"/>
      <c r="O200" s="17"/>
    </row>
    <row r="201" spans="1:15" s="18" customFormat="1" ht="15">
      <c r="A201" s="50">
        <v>173</v>
      </c>
      <c r="B201" s="51" t="s">
        <v>57</v>
      </c>
      <c r="C201" s="20" t="s">
        <v>44</v>
      </c>
      <c r="D201" s="16">
        <v>5.49</v>
      </c>
      <c r="E201" s="16">
        <v>3.6</v>
      </c>
      <c r="F201" s="16">
        <v>33.26</v>
      </c>
      <c r="G201" s="16">
        <v>187.42</v>
      </c>
      <c r="H201" s="16">
        <v>0.2</v>
      </c>
      <c r="I201" s="16">
        <v>1.87</v>
      </c>
      <c r="J201" s="17">
        <v>28.8</v>
      </c>
      <c r="K201" s="17">
        <v>0.78</v>
      </c>
      <c r="L201" s="17">
        <v>199.44</v>
      </c>
      <c r="M201" s="17">
        <v>283.86</v>
      </c>
      <c r="N201" s="17">
        <v>71.64</v>
      </c>
      <c r="O201" s="17">
        <v>1.89</v>
      </c>
    </row>
    <row r="202" spans="1:15" ht="15">
      <c r="A202" s="50" t="s">
        <v>10</v>
      </c>
      <c r="B202" s="51" t="s">
        <v>4</v>
      </c>
      <c r="C202" s="20">
        <v>35</v>
      </c>
      <c r="D202" s="19">
        <v>2.24</v>
      </c>
      <c r="E202" s="19">
        <v>0.44</v>
      </c>
      <c r="F202" s="19">
        <v>19.76</v>
      </c>
      <c r="G202" s="19">
        <v>91.96</v>
      </c>
      <c r="H202" s="16">
        <v>0.04</v>
      </c>
      <c r="I202" s="16">
        <v>0</v>
      </c>
      <c r="J202" s="17">
        <v>0</v>
      </c>
      <c r="K202" s="17">
        <v>0.36</v>
      </c>
      <c r="L202" s="17">
        <v>9.2</v>
      </c>
      <c r="M202" s="17">
        <v>42.4</v>
      </c>
      <c r="N202" s="17">
        <v>10</v>
      </c>
      <c r="O202" s="17">
        <v>1.24</v>
      </c>
    </row>
    <row r="203" spans="1:15" ht="15">
      <c r="A203" s="50">
        <v>376</v>
      </c>
      <c r="B203" s="51" t="s">
        <v>2</v>
      </c>
      <c r="C203" s="20">
        <v>200</v>
      </c>
      <c r="D203" s="19">
        <v>0.53</v>
      </c>
      <c r="E203" s="19">
        <v>0</v>
      </c>
      <c r="F203" s="19">
        <v>9.47</v>
      </c>
      <c r="G203" s="19">
        <v>40</v>
      </c>
      <c r="H203" s="16">
        <v>0.27</v>
      </c>
      <c r="I203" s="16">
        <v>0</v>
      </c>
      <c r="J203" s="17">
        <v>0</v>
      </c>
      <c r="K203" s="17">
        <v>13.6</v>
      </c>
      <c r="L203" s="17">
        <v>22.13</v>
      </c>
      <c r="M203" s="17">
        <v>11.73</v>
      </c>
      <c r="N203" s="17">
        <v>2.13</v>
      </c>
      <c r="O203" s="17">
        <v>40</v>
      </c>
    </row>
    <row r="204" spans="1:15" ht="15">
      <c r="A204" s="50" t="s">
        <v>10</v>
      </c>
      <c r="B204" s="51" t="s">
        <v>89</v>
      </c>
      <c r="C204" s="20">
        <v>50</v>
      </c>
      <c r="D204" s="19">
        <v>0.3</v>
      </c>
      <c r="E204" s="19">
        <v>0.3</v>
      </c>
      <c r="F204" s="19">
        <v>7.35</v>
      </c>
      <c r="G204" s="19">
        <v>33.3</v>
      </c>
      <c r="H204" s="16">
        <v>0.02</v>
      </c>
      <c r="I204" s="16">
        <v>7.5</v>
      </c>
      <c r="J204" s="17">
        <v>0</v>
      </c>
      <c r="K204" s="17">
        <v>0.15</v>
      </c>
      <c r="L204" s="17">
        <v>12</v>
      </c>
      <c r="M204" s="17">
        <v>8.25</v>
      </c>
      <c r="N204" s="17">
        <v>6.75</v>
      </c>
      <c r="O204" s="17">
        <v>1.65</v>
      </c>
    </row>
    <row r="205" spans="1:15" ht="15">
      <c r="A205" s="36" t="s">
        <v>3</v>
      </c>
      <c r="B205" s="37"/>
      <c r="C205" s="20"/>
      <c r="D205" s="29">
        <f aca="true" t="shared" si="36" ref="D205:O205">SUM(D201:D204)</f>
        <v>8.56</v>
      </c>
      <c r="E205" s="29">
        <f t="shared" si="36"/>
        <v>4.34</v>
      </c>
      <c r="F205" s="29">
        <f t="shared" si="36"/>
        <v>69.83999999999999</v>
      </c>
      <c r="G205" s="29">
        <f t="shared" si="36"/>
        <v>352.68</v>
      </c>
      <c r="H205" s="29">
        <f t="shared" si="36"/>
        <v>0.53</v>
      </c>
      <c r="I205" s="29">
        <f t="shared" si="36"/>
        <v>9.370000000000001</v>
      </c>
      <c r="J205" s="29">
        <f t="shared" si="36"/>
        <v>28.8</v>
      </c>
      <c r="K205" s="29">
        <f t="shared" si="36"/>
        <v>14.89</v>
      </c>
      <c r="L205" s="29">
        <f t="shared" si="36"/>
        <v>242.76999999999998</v>
      </c>
      <c r="M205" s="29">
        <f t="shared" si="36"/>
        <v>346.24</v>
      </c>
      <c r="N205" s="29">
        <f t="shared" si="36"/>
        <v>90.52</v>
      </c>
      <c r="O205" s="29">
        <f t="shared" si="36"/>
        <v>44.78</v>
      </c>
    </row>
    <row r="206" spans="1:15" ht="15">
      <c r="A206" s="2"/>
      <c r="B206" s="2" t="s">
        <v>73</v>
      </c>
      <c r="C206" s="3"/>
      <c r="D206" s="33"/>
      <c r="E206" s="33"/>
      <c r="F206" s="33"/>
      <c r="G206" s="33"/>
      <c r="H206" s="32"/>
      <c r="I206" s="32"/>
      <c r="J206" s="17"/>
      <c r="K206" s="17"/>
      <c r="L206" s="17"/>
      <c r="M206" s="17"/>
      <c r="N206" s="17"/>
      <c r="O206" s="17"/>
    </row>
    <row r="207" spans="1:15" s="18" customFormat="1" ht="15">
      <c r="A207" s="50">
        <v>173</v>
      </c>
      <c r="B207" s="51" t="s">
        <v>64</v>
      </c>
      <c r="C207" s="20">
        <v>80</v>
      </c>
      <c r="D207" s="16">
        <f>D201*80/180</f>
        <v>2.4400000000000004</v>
      </c>
      <c r="E207" s="16">
        <f aca="true" t="shared" si="37" ref="E207:O207">E201*80/180</f>
        <v>1.6</v>
      </c>
      <c r="F207" s="16">
        <f t="shared" si="37"/>
        <v>14.78222222222222</v>
      </c>
      <c r="G207" s="16">
        <f t="shared" si="37"/>
        <v>83.29777777777777</v>
      </c>
      <c r="H207" s="16">
        <f t="shared" si="37"/>
        <v>0.08888888888888889</v>
      </c>
      <c r="I207" s="16">
        <f t="shared" si="37"/>
        <v>0.8311111111111112</v>
      </c>
      <c r="J207" s="16">
        <f t="shared" si="37"/>
        <v>12.8</v>
      </c>
      <c r="K207" s="16">
        <f t="shared" si="37"/>
        <v>0.3466666666666667</v>
      </c>
      <c r="L207" s="16">
        <f t="shared" si="37"/>
        <v>88.64</v>
      </c>
      <c r="M207" s="16">
        <f t="shared" si="37"/>
        <v>126.16000000000001</v>
      </c>
      <c r="N207" s="16">
        <f t="shared" si="37"/>
        <v>31.84</v>
      </c>
      <c r="O207" s="16">
        <f t="shared" si="37"/>
        <v>0.84</v>
      </c>
    </row>
    <row r="208" spans="1:15" ht="15">
      <c r="A208" s="50" t="s">
        <v>10</v>
      </c>
      <c r="B208" s="51" t="s">
        <v>4</v>
      </c>
      <c r="C208" s="20">
        <v>30</v>
      </c>
      <c r="D208" s="19">
        <v>1.92</v>
      </c>
      <c r="E208" s="19">
        <v>0.377</v>
      </c>
      <c r="F208" s="19">
        <v>16.94</v>
      </c>
      <c r="G208" s="19">
        <v>78.823</v>
      </c>
      <c r="H208" s="16">
        <v>0.034</v>
      </c>
      <c r="I208" s="16">
        <v>0</v>
      </c>
      <c r="J208" s="17">
        <v>0</v>
      </c>
      <c r="K208" s="17">
        <v>0.309</v>
      </c>
      <c r="L208" s="17">
        <v>7.8857</v>
      </c>
      <c r="M208" s="17">
        <v>36.343</v>
      </c>
      <c r="N208" s="17">
        <v>8.571</v>
      </c>
      <c r="O208" s="17">
        <v>1.063</v>
      </c>
    </row>
    <row r="209" spans="1:15" ht="15">
      <c r="A209" s="50">
        <v>376</v>
      </c>
      <c r="B209" s="51" t="s">
        <v>2</v>
      </c>
      <c r="C209" s="20">
        <v>200</v>
      </c>
      <c r="D209" s="19">
        <v>0.53</v>
      </c>
      <c r="E209" s="19">
        <v>0</v>
      </c>
      <c r="F209" s="19">
        <v>9.47</v>
      </c>
      <c r="G209" s="19">
        <v>40</v>
      </c>
      <c r="H209" s="16">
        <v>0.27</v>
      </c>
      <c r="I209" s="16">
        <v>0</v>
      </c>
      <c r="J209" s="17">
        <v>0</v>
      </c>
      <c r="K209" s="17">
        <v>13.6</v>
      </c>
      <c r="L209" s="17">
        <v>22.13</v>
      </c>
      <c r="M209" s="17">
        <v>11.73</v>
      </c>
      <c r="N209" s="17">
        <v>2.13</v>
      </c>
      <c r="O209" s="17">
        <v>40</v>
      </c>
    </row>
    <row r="210" spans="1:15" ht="15">
      <c r="A210" s="36" t="s">
        <v>3</v>
      </c>
      <c r="B210" s="37"/>
      <c r="C210" s="20"/>
      <c r="D210" s="29">
        <f aca="true" t="shared" si="38" ref="D210:O210">SUM(D207:D209)</f>
        <v>4.890000000000001</v>
      </c>
      <c r="E210" s="29">
        <f t="shared" si="38"/>
        <v>1.977</v>
      </c>
      <c r="F210" s="29">
        <f t="shared" si="38"/>
        <v>41.19222222222222</v>
      </c>
      <c r="G210" s="29">
        <f t="shared" si="38"/>
        <v>202.12077777777776</v>
      </c>
      <c r="H210" s="30">
        <f t="shared" si="38"/>
        <v>0.3928888888888889</v>
      </c>
      <c r="I210" s="30">
        <f t="shared" si="38"/>
        <v>0.8311111111111112</v>
      </c>
      <c r="J210" s="30">
        <f t="shared" si="38"/>
        <v>12.8</v>
      </c>
      <c r="K210" s="30">
        <f t="shared" si="38"/>
        <v>14.255666666666666</v>
      </c>
      <c r="L210" s="30">
        <f t="shared" si="38"/>
        <v>118.6557</v>
      </c>
      <c r="M210" s="30">
        <f t="shared" si="38"/>
        <v>174.233</v>
      </c>
      <c r="N210" s="30">
        <f t="shared" si="38"/>
        <v>42.541000000000004</v>
      </c>
      <c r="O210" s="30">
        <f t="shared" si="38"/>
        <v>41.903</v>
      </c>
    </row>
    <row r="211" spans="1:6" ht="15">
      <c r="A211" s="23"/>
      <c r="B211" s="24"/>
      <c r="C211" s="24"/>
      <c r="D211" s="25"/>
      <c r="E211" s="23"/>
      <c r="F211" s="23"/>
    </row>
    <row r="212" spans="1:15" ht="15">
      <c r="A212" s="40" t="s">
        <v>92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</row>
    <row r="213" spans="1:15" ht="15">
      <c r="A213" s="40" t="s">
        <v>69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</row>
    <row r="214" spans="1:15" ht="15">
      <c r="A214" s="39" t="s">
        <v>93</v>
      </c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1:15" ht="15">
      <c r="A215" s="38" t="s">
        <v>94</v>
      </c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6" ht="15">
      <c r="A216" s="26"/>
      <c r="C216" s="27"/>
      <c r="D216" s="26"/>
      <c r="E216" s="26"/>
      <c r="F216" s="26"/>
    </row>
    <row r="217" spans="1:6" ht="15">
      <c r="A217" s="26"/>
      <c r="C217" s="27"/>
      <c r="D217" s="26"/>
      <c r="E217" s="26"/>
      <c r="F217" s="26"/>
    </row>
    <row r="218" spans="1:6" ht="15">
      <c r="A218" s="26"/>
      <c r="C218" s="27"/>
      <c r="D218" s="26"/>
      <c r="E218" s="26"/>
      <c r="F218" s="26"/>
    </row>
    <row r="219" spans="1:6" ht="15">
      <c r="A219" s="26"/>
      <c r="C219" s="27"/>
      <c r="D219" s="26"/>
      <c r="E219" s="26"/>
      <c r="F219" s="26"/>
    </row>
    <row r="220" spans="1:6" ht="15">
      <c r="A220" s="26"/>
      <c r="C220" s="27"/>
      <c r="D220" s="26"/>
      <c r="E220" s="26"/>
      <c r="F220" s="26"/>
    </row>
    <row r="221" spans="1:6" ht="15">
      <c r="A221" s="26"/>
      <c r="C221" s="27"/>
      <c r="D221" s="26"/>
      <c r="E221" s="26"/>
      <c r="F221" s="26"/>
    </row>
    <row r="222" spans="1:6" ht="15">
      <c r="A222" s="26"/>
      <c r="C222" s="27"/>
      <c r="D222" s="26"/>
      <c r="E222" s="26"/>
      <c r="F222" s="26"/>
    </row>
    <row r="223" spans="1:6" ht="15">
      <c r="A223" s="26"/>
      <c r="C223" s="27"/>
      <c r="D223" s="26"/>
      <c r="E223" s="26"/>
      <c r="F223" s="26"/>
    </row>
    <row r="224" spans="1:3" ht="15">
      <c r="A224" s="26"/>
      <c r="C224" s="28"/>
    </row>
    <row r="225" spans="1:3" ht="15">
      <c r="A225" s="26"/>
      <c r="C225" s="28"/>
    </row>
    <row r="226" spans="1:3" ht="15">
      <c r="A226" s="26"/>
      <c r="C226" s="28"/>
    </row>
    <row r="227" ht="15">
      <c r="C227" s="28"/>
    </row>
    <row r="228" ht="15">
      <c r="C228" s="28"/>
    </row>
    <row r="229" ht="15">
      <c r="C229" s="28"/>
    </row>
    <row r="230" ht="15">
      <c r="C230" s="28"/>
    </row>
    <row r="231" ht="15">
      <c r="C231" s="28"/>
    </row>
    <row r="232" ht="15">
      <c r="C232" s="28"/>
    </row>
    <row r="233" ht="15">
      <c r="C233" s="28"/>
    </row>
    <row r="234" ht="15">
      <c r="C234" s="28"/>
    </row>
    <row r="235" ht="15">
      <c r="C235" s="28"/>
    </row>
    <row r="236" ht="15">
      <c r="C236" s="28"/>
    </row>
    <row r="237" ht="15">
      <c r="C237" s="28"/>
    </row>
  </sheetData>
  <sheetProtection/>
  <mergeCells count="50">
    <mergeCell ref="K1:O1"/>
    <mergeCell ref="A4:O4"/>
    <mergeCell ref="A5:B5"/>
    <mergeCell ref="G2:O2"/>
    <mergeCell ref="A6:B6"/>
    <mergeCell ref="A7:A8"/>
    <mergeCell ref="B7:B8"/>
    <mergeCell ref="C7:C8"/>
    <mergeCell ref="D7:F7"/>
    <mergeCell ref="A215:O215"/>
    <mergeCell ref="A214:O214"/>
    <mergeCell ref="A213:O213"/>
    <mergeCell ref="A212:O212"/>
    <mergeCell ref="G7:G8"/>
    <mergeCell ref="H7:K7"/>
    <mergeCell ref="L7:O7"/>
    <mergeCell ref="A14:B14"/>
    <mergeCell ref="A21:B21"/>
    <mergeCell ref="A26:B26"/>
    <mergeCell ref="A32:B32"/>
    <mergeCell ref="A39:B39"/>
    <mergeCell ref="A44:B44"/>
    <mergeCell ref="A50:B50"/>
    <mergeCell ref="A56:B56"/>
    <mergeCell ref="A61:B61"/>
    <mergeCell ref="A68:B68"/>
    <mergeCell ref="A74:B74"/>
    <mergeCell ref="A79:B79"/>
    <mergeCell ref="A86:B86"/>
    <mergeCell ref="A92:B92"/>
    <mergeCell ref="A97:B97"/>
    <mergeCell ref="A103:B103"/>
    <mergeCell ref="A108:B108"/>
    <mergeCell ref="A114:B114"/>
    <mergeCell ref="A121:B121"/>
    <mergeCell ref="A126:B126"/>
    <mergeCell ref="A132:B132"/>
    <mergeCell ref="A139:B139"/>
    <mergeCell ref="A144:B144"/>
    <mergeCell ref="A150:B150"/>
    <mergeCell ref="A157:B157"/>
    <mergeCell ref="A162:B162"/>
    <mergeCell ref="A168:B168"/>
    <mergeCell ref="A210:B210"/>
    <mergeCell ref="A176:B176"/>
    <mergeCell ref="A181:B181"/>
    <mergeCell ref="A187:B187"/>
    <mergeCell ref="A193:B193"/>
    <mergeCell ref="A198:B198"/>
    <mergeCell ref="A205:B205"/>
  </mergeCells>
  <printOptions/>
  <pageMargins left="0.1968503937007874" right="0.1968503937007874" top="0.07874015748031496" bottom="0.0787401574803149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3"/>
  <sheetViews>
    <sheetView zoomScalePageLayoutView="0" workbookViewId="0" topLeftCell="A1">
      <selection activeCell="A4" sqref="A4:O4"/>
    </sheetView>
  </sheetViews>
  <sheetFormatPr defaultColWidth="9.140625" defaultRowHeight="15"/>
  <cols>
    <col min="1" max="1" width="4.8515625" style="8" customWidth="1"/>
    <col min="2" max="2" width="41.28125" style="8" customWidth="1"/>
    <col min="3" max="3" width="6.57421875" style="8" customWidth="1"/>
    <col min="4" max="7" width="7.57421875" style="8" customWidth="1"/>
    <col min="8" max="15" width="7.57421875" style="7" customWidth="1"/>
    <col min="16" max="16384" width="9.140625" style="8" customWidth="1"/>
  </cols>
  <sheetData>
    <row r="1" spans="1:15" ht="15" customHeight="1">
      <c r="A1" s="46"/>
      <c r="B1" s="46"/>
      <c r="C1" s="13"/>
      <c r="D1" s="5"/>
      <c r="E1" s="5"/>
      <c r="F1" s="5"/>
      <c r="G1" s="5"/>
      <c r="H1" s="6"/>
      <c r="I1" s="6"/>
      <c r="K1" s="42"/>
      <c r="L1" s="42"/>
      <c r="M1" s="42"/>
      <c r="N1" s="42"/>
      <c r="O1" s="42"/>
    </row>
    <row r="2" spans="1:15" ht="63.75" customHeight="1">
      <c r="A2" s="9"/>
      <c r="B2" s="9"/>
      <c r="C2" s="9"/>
      <c r="D2" s="9"/>
      <c r="E2" s="9"/>
      <c r="F2" s="9"/>
      <c r="G2" s="44" t="s">
        <v>74</v>
      </c>
      <c r="H2" s="47"/>
      <c r="I2" s="47"/>
      <c r="J2" s="47"/>
      <c r="K2" s="47"/>
      <c r="L2" s="47"/>
      <c r="M2" s="47"/>
      <c r="N2" s="47"/>
      <c r="O2" s="47"/>
    </row>
    <row r="3" spans="1:6" ht="15">
      <c r="A3" s="46"/>
      <c r="B3" s="46"/>
      <c r="C3" s="13"/>
      <c r="D3" s="10"/>
      <c r="E3" s="10"/>
      <c r="F3" s="10"/>
    </row>
    <row r="4" spans="1:15" ht="30.75" customHeight="1">
      <c r="A4" s="43" t="s">
        <v>96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9" ht="15" customHeight="1">
      <c r="A5" s="48" t="s">
        <v>67</v>
      </c>
      <c r="B5" s="48"/>
      <c r="C5" s="11"/>
      <c r="D5" s="11"/>
      <c r="E5" s="11"/>
      <c r="F5" s="11"/>
      <c r="G5" s="11"/>
      <c r="H5" s="12"/>
      <c r="I5" s="12"/>
    </row>
    <row r="6" spans="1:15" ht="15" customHeight="1">
      <c r="A6" s="48" t="s">
        <v>68</v>
      </c>
      <c r="B6" s="4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1" customFormat="1" ht="12" customHeight="1">
      <c r="A7" s="41" t="s">
        <v>29</v>
      </c>
      <c r="B7" s="41" t="s">
        <v>30</v>
      </c>
      <c r="C7" s="41" t="s">
        <v>5</v>
      </c>
      <c r="D7" s="45" t="s">
        <v>6</v>
      </c>
      <c r="E7" s="45"/>
      <c r="F7" s="45"/>
      <c r="G7" s="41" t="s">
        <v>0</v>
      </c>
      <c r="H7" s="41" t="s">
        <v>32</v>
      </c>
      <c r="I7" s="41"/>
      <c r="J7" s="41"/>
      <c r="K7" s="41"/>
      <c r="L7" s="41" t="s">
        <v>31</v>
      </c>
      <c r="M7" s="41"/>
      <c r="N7" s="41"/>
      <c r="O7" s="41"/>
    </row>
    <row r="8" spans="1:15" s="1" customFormat="1" ht="14.25">
      <c r="A8" s="41"/>
      <c r="B8" s="41"/>
      <c r="C8" s="41"/>
      <c r="D8" s="35" t="s">
        <v>7</v>
      </c>
      <c r="E8" s="35" t="s">
        <v>8</v>
      </c>
      <c r="F8" s="35" t="s">
        <v>9</v>
      </c>
      <c r="G8" s="41"/>
      <c r="H8" s="49" t="s">
        <v>41</v>
      </c>
      <c r="I8" s="49" t="s">
        <v>33</v>
      </c>
      <c r="J8" s="49" t="s">
        <v>34</v>
      </c>
      <c r="K8" s="49" t="s">
        <v>35</v>
      </c>
      <c r="L8" s="49" t="s">
        <v>36</v>
      </c>
      <c r="M8" s="49" t="s">
        <v>37</v>
      </c>
      <c r="N8" s="49" t="s">
        <v>38</v>
      </c>
      <c r="O8" s="49" t="s">
        <v>39</v>
      </c>
    </row>
    <row r="9" spans="1:15" ht="15">
      <c r="A9" s="2" t="s">
        <v>12</v>
      </c>
      <c r="B9" s="2"/>
      <c r="C9" s="2"/>
      <c r="D9" s="2"/>
      <c r="E9" s="2"/>
      <c r="F9" s="2"/>
      <c r="G9" s="2"/>
      <c r="H9" s="14"/>
      <c r="I9" s="15"/>
      <c r="J9" s="15"/>
      <c r="K9" s="15"/>
      <c r="L9" s="15"/>
      <c r="M9" s="15"/>
      <c r="N9" s="15"/>
      <c r="O9" s="15"/>
    </row>
    <row r="10" spans="1:15" ht="15">
      <c r="A10" s="2"/>
      <c r="B10" s="2" t="s">
        <v>71</v>
      </c>
      <c r="C10" s="3"/>
      <c r="D10" s="3"/>
      <c r="E10" s="3"/>
      <c r="F10" s="3"/>
      <c r="G10" s="3"/>
      <c r="H10" s="14"/>
      <c r="I10" s="14"/>
      <c r="J10" s="15"/>
      <c r="K10" s="15"/>
      <c r="L10" s="15"/>
      <c r="M10" s="15"/>
      <c r="N10" s="15"/>
      <c r="O10" s="15"/>
    </row>
    <row r="11" spans="1:15" s="18" customFormat="1" ht="15">
      <c r="A11" s="50">
        <v>174</v>
      </c>
      <c r="B11" s="51" t="s">
        <v>51</v>
      </c>
      <c r="C11" s="20" t="s">
        <v>44</v>
      </c>
      <c r="D11" s="16">
        <v>7.31</v>
      </c>
      <c r="E11" s="16">
        <v>10.98</v>
      </c>
      <c r="F11" s="16">
        <v>39.2</v>
      </c>
      <c r="G11" s="16">
        <v>286</v>
      </c>
      <c r="H11" s="16">
        <v>0.12</v>
      </c>
      <c r="I11" s="16">
        <v>0.96</v>
      </c>
      <c r="J11" s="17">
        <v>54.8</v>
      </c>
      <c r="K11" s="17">
        <v>0</v>
      </c>
      <c r="L11" s="17">
        <v>162.04</v>
      </c>
      <c r="M11" s="17">
        <v>241.51</v>
      </c>
      <c r="N11" s="17">
        <v>36.46</v>
      </c>
      <c r="O11" s="17">
        <v>0.94</v>
      </c>
    </row>
    <row r="12" spans="1:15" ht="15">
      <c r="A12" s="50" t="s">
        <v>10</v>
      </c>
      <c r="B12" s="51" t="s">
        <v>4</v>
      </c>
      <c r="C12" s="20">
        <v>35</v>
      </c>
      <c r="D12" s="19">
        <v>2.24</v>
      </c>
      <c r="E12" s="19">
        <v>0.44</v>
      </c>
      <c r="F12" s="19">
        <v>19.76</v>
      </c>
      <c r="G12" s="19">
        <v>91.96</v>
      </c>
      <c r="H12" s="16">
        <v>0.04</v>
      </c>
      <c r="I12" s="16">
        <v>0</v>
      </c>
      <c r="J12" s="17">
        <v>0</v>
      </c>
      <c r="K12" s="17">
        <v>0.36</v>
      </c>
      <c r="L12" s="17">
        <v>9.2</v>
      </c>
      <c r="M12" s="17">
        <v>42.4</v>
      </c>
      <c r="N12" s="17">
        <v>10</v>
      </c>
      <c r="O12" s="17">
        <v>1.24</v>
      </c>
    </row>
    <row r="13" spans="1:15" ht="15">
      <c r="A13" s="50">
        <v>376</v>
      </c>
      <c r="B13" s="51" t="s">
        <v>2</v>
      </c>
      <c r="C13" s="20">
        <v>200</v>
      </c>
      <c r="D13" s="19">
        <v>0.53</v>
      </c>
      <c r="E13" s="19">
        <v>0</v>
      </c>
      <c r="F13" s="19">
        <v>9.47</v>
      </c>
      <c r="G13" s="19">
        <v>40</v>
      </c>
      <c r="H13" s="16">
        <v>0.27</v>
      </c>
      <c r="I13" s="16">
        <v>0</v>
      </c>
      <c r="J13" s="17">
        <v>0</v>
      </c>
      <c r="K13" s="17">
        <v>13.6</v>
      </c>
      <c r="L13" s="17">
        <v>22.13</v>
      </c>
      <c r="M13" s="17">
        <v>11.73</v>
      </c>
      <c r="N13" s="17">
        <v>2.13</v>
      </c>
      <c r="O13" s="17">
        <v>40</v>
      </c>
    </row>
    <row r="14" spans="1:15" ht="15">
      <c r="A14" s="36" t="s">
        <v>3</v>
      </c>
      <c r="B14" s="37"/>
      <c r="C14" s="20"/>
      <c r="D14" s="29">
        <f aca="true" t="shared" si="0" ref="D14:O14">SUM(D11:D13)</f>
        <v>10.08</v>
      </c>
      <c r="E14" s="29">
        <f t="shared" si="0"/>
        <v>11.42</v>
      </c>
      <c r="F14" s="29">
        <f t="shared" si="0"/>
        <v>68.43</v>
      </c>
      <c r="G14" s="29">
        <f t="shared" si="0"/>
        <v>417.96</v>
      </c>
      <c r="H14" s="30">
        <f t="shared" si="0"/>
        <v>0.43000000000000005</v>
      </c>
      <c r="I14" s="30">
        <f t="shared" si="0"/>
        <v>0.96</v>
      </c>
      <c r="J14" s="30">
        <f t="shared" si="0"/>
        <v>54.8</v>
      </c>
      <c r="K14" s="30">
        <f t="shared" si="0"/>
        <v>13.959999999999999</v>
      </c>
      <c r="L14" s="30">
        <f t="shared" si="0"/>
        <v>193.36999999999998</v>
      </c>
      <c r="M14" s="30">
        <f t="shared" si="0"/>
        <v>295.64</v>
      </c>
      <c r="N14" s="30">
        <f t="shared" si="0"/>
        <v>48.59</v>
      </c>
      <c r="O14" s="30">
        <f t="shared" si="0"/>
        <v>42.18</v>
      </c>
    </row>
    <row r="15" spans="1:15" s="13" customFormat="1" ht="14.25">
      <c r="A15" s="21"/>
      <c r="B15" s="22" t="s">
        <v>72</v>
      </c>
      <c r="C15" s="21"/>
      <c r="D15" s="31"/>
      <c r="E15" s="31"/>
      <c r="F15" s="31"/>
      <c r="G15" s="31"/>
      <c r="H15" s="32"/>
      <c r="I15" s="32"/>
      <c r="J15" s="30"/>
      <c r="K15" s="30"/>
      <c r="L15" s="30"/>
      <c r="M15" s="30"/>
      <c r="N15" s="30"/>
      <c r="O15" s="30"/>
    </row>
    <row r="16" spans="1:15" ht="15">
      <c r="A16" s="50">
        <v>62</v>
      </c>
      <c r="B16" s="51" t="s">
        <v>45</v>
      </c>
      <c r="C16" s="20">
        <v>50</v>
      </c>
      <c r="D16" s="16">
        <v>1.23</v>
      </c>
      <c r="E16" s="16">
        <v>0.094</v>
      </c>
      <c r="F16" s="16">
        <v>11.476</v>
      </c>
      <c r="G16" s="16">
        <v>81.7</v>
      </c>
      <c r="H16" s="16">
        <v>0.057</v>
      </c>
      <c r="I16" s="16">
        <v>3.36</v>
      </c>
      <c r="J16" s="17">
        <v>0</v>
      </c>
      <c r="K16" s="17">
        <v>0</v>
      </c>
      <c r="L16" s="17">
        <v>25.76</v>
      </c>
      <c r="M16" s="17">
        <v>52.766</v>
      </c>
      <c r="N16" s="17">
        <v>36.047</v>
      </c>
      <c r="O16" s="17">
        <v>0.664</v>
      </c>
    </row>
    <row r="17" spans="1:15" ht="15">
      <c r="A17" s="50">
        <v>291</v>
      </c>
      <c r="B17" s="51" t="s">
        <v>42</v>
      </c>
      <c r="C17" s="20" t="s">
        <v>27</v>
      </c>
      <c r="D17" s="16">
        <v>12.71</v>
      </c>
      <c r="E17" s="16">
        <v>7.85</v>
      </c>
      <c r="F17" s="16">
        <v>26.8</v>
      </c>
      <c r="G17" s="16">
        <v>229</v>
      </c>
      <c r="H17" s="16">
        <v>0.08</v>
      </c>
      <c r="I17" s="16">
        <v>4.52</v>
      </c>
      <c r="J17" s="17">
        <v>14.6</v>
      </c>
      <c r="K17" s="17">
        <v>0</v>
      </c>
      <c r="L17" s="17">
        <v>34.76</v>
      </c>
      <c r="M17" s="17">
        <v>131.5</v>
      </c>
      <c r="N17" s="17">
        <v>40.53</v>
      </c>
      <c r="O17" s="17">
        <v>1.48</v>
      </c>
    </row>
    <row r="18" spans="1:15" ht="15">
      <c r="A18" s="50" t="s">
        <v>10</v>
      </c>
      <c r="B18" s="51" t="s">
        <v>1</v>
      </c>
      <c r="C18" s="20">
        <v>25</v>
      </c>
      <c r="D18" s="16">
        <v>1.98</v>
      </c>
      <c r="E18" s="16">
        <v>0.25</v>
      </c>
      <c r="F18" s="16">
        <v>12.08</v>
      </c>
      <c r="G18" s="16">
        <v>58.45</v>
      </c>
      <c r="H18" s="16">
        <v>0.03</v>
      </c>
      <c r="I18" s="16">
        <v>0</v>
      </c>
      <c r="J18" s="17">
        <v>0</v>
      </c>
      <c r="K18" s="17">
        <v>0.33</v>
      </c>
      <c r="L18" s="17">
        <v>5.75</v>
      </c>
      <c r="M18" s="17">
        <v>21.75</v>
      </c>
      <c r="N18" s="17">
        <v>8.25</v>
      </c>
      <c r="O18" s="17">
        <v>0.28</v>
      </c>
    </row>
    <row r="19" spans="1:15" ht="15">
      <c r="A19" s="50">
        <v>349</v>
      </c>
      <c r="B19" s="51" t="s">
        <v>75</v>
      </c>
      <c r="C19" s="20">
        <v>200</v>
      </c>
      <c r="D19" s="16">
        <v>1.16</v>
      </c>
      <c r="E19" s="16">
        <v>0.3</v>
      </c>
      <c r="F19" s="16">
        <v>47.26</v>
      </c>
      <c r="G19" s="16">
        <v>196.38</v>
      </c>
      <c r="H19" s="16">
        <v>0.02</v>
      </c>
      <c r="I19" s="16">
        <v>0.8</v>
      </c>
      <c r="J19" s="16">
        <v>0</v>
      </c>
      <c r="K19" s="16">
        <v>0.2</v>
      </c>
      <c r="L19" s="16">
        <v>5.84</v>
      </c>
      <c r="M19" s="16">
        <v>46</v>
      </c>
      <c r="N19" s="16">
        <v>33</v>
      </c>
      <c r="O19" s="16">
        <v>0.96</v>
      </c>
    </row>
    <row r="20" spans="1:15" ht="15">
      <c r="A20" s="50" t="s">
        <v>10</v>
      </c>
      <c r="B20" s="51" t="s">
        <v>11</v>
      </c>
      <c r="C20" s="20">
        <v>20</v>
      </c>
      <c r="D20" s="19">
        <v>0.85</v>
      </c>
      <c r="E20" s="19">
        <v>1.13</v>
      </c>
      <c r="F20" s="19">
        <v>6.97</v>
      </c>
      <c r="G20" s="19">
        <v>41.45</v>
      </c>
      <c r="H20" s="16">
        <v>0.02</v>
      </c>
      <c r="I20" s="16">
        <v>0</v>
      </c>
      <c r="J20" s="17">
        <v>13</v>
      </c>
      <c r="K20" s="17">
        <v>0.26</v>
      </c>
      <c r="L20" s="17">
        <v>8.2</v>
      </c>
      <c r="M20" s="17">
        <v>17.4</v>
      </c>
      <c r="N20" s="17">
        <v>3</v>
      </c>
      <c r="O20" s="17">
        <v>0.2</v>
      </c>
    </row>
    <row r="21" spans="1:15" s="13" customFormat="1" ht="14.25">
      <c r="A21" s="36" t="s">
        <v>3</v>
      </c>
      <c r="B21" s="37"/>
      <c r="C21" s="4"/>
      <c r="D21" s="31">
        <f aca="true" t="shared" si="1" ref="D21:O21">SUM(D16:D20)</f>
        <v>17.930000000000003</v>
      </c>
      <c r="E21" s="31">
        <f t="shared" si="1"/>
        <v>9.623999999999999</v>
      </c>
      <c r="F21" s="31">
        <f t="shared" si="1"/>
        <v>104.586</v>
      </c>
      <c r="G21" s="31">
        <f t="shared" si="1"/>
        <v>606.98</v>
      </c>
      <c r="H21" s="31">
        <f t="shared" si="1"/>
        <v>0.207</v>
      </c>
      <c r="I21" s="31">
        <f t="shared" si="1"/>
        <v>8.68</v>
      </c>
      <c r="J21" s="31">
        <f t="shared" si="1"/>
        <v>27.6</v>
      </c>
      <c r="K21" s="31">
        <f t="shared" si="1"/>
        <v>0.79</v>
      </c>
      <c r="L21" s="31">
        <f t="shared" si="1"/>
        <v>80.31</v>
      </c>
      <c r="M21" s="31">
        <f t="shared" si="1"/>
        <v>269.416</v>
      </c>
      <c r="N21" s="31">
        <f t="shared" si="1"/>
        <v>120.827</v>
      </c>
      <c r="O21" s="31">
        <f t="shared" si="1"/>
        <v>3.5840000000000005</v>
      </c>
    </row>
    <row r="22" spans="1:15" ht="15">
      <c r="A22" s="2"/>
      <c r="B22" s="2" t="s">
        <v>73</v>
      </c>
      <c r="C22" s="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s="18" customFormat="1" ht="15">
      <c r="A23" s="50">
        <v>174</v>
      </c>
      <c r="B23" s="51" t="s">
        <v>53</v>
      </c>
      <c r="C23" s="20">
        <v>80</v>
      </c>
      <c r="D23" s="16">
        <v>3.25</v>
      </c>
      <c r="E23" s="16">
        <v>4.88</v>
      </c>
      <c r="F23" s="16">
        <v>17.42</v>
      </c>
      <c r="G23" s="16">
        <v>127.11</v>
      </c>
      <c r="H23" s="16">
        <v>0.05</v>
      </c>
      <c r="I23" s="16">
        <v>0.43</v>
      </c>
      <c r="J23" s="17">
        <v>24.36</v>
      </c>
      <c r="K23" s="17">
        <v>0</v>
      </c>
      <c r="L23" s="17">
        <v>72.02</v>
      </c>
      <c r="M23" s="17">
        <v>107.34</v>
      </c>
      <c r="N23" s="17">
        <v>16.2</v>
      </c>
      <c r="O23" s="17">
        <v>0.42</v>
      </c>
    </row>
    <row r="24" spans="1:15" ht="15">
      <c r="A24" s="50" t="s">
        <v>10</v>
      </c>
      <c r="B24" s="51" t="s">
        <v>4</v>
      </c>
      <c r="C24" s="20">
        <v>30</v>
      </c>
      <c r="D24" s="19">
        <v>1.92</v>
      </c>
      <c r="E24" s="19">
        <v>0.377</v>
      </c>
      <c r="F24" s="19">
        <v>16.94</v>
      </c>
      <c r="G24" s="19">
        <v>78.823</v>
      </c>
      <c r="H24" s="16">
        <v>0.034</v>
      </c>
      <c r="I24" s="16">
        <v>0</v>
      </c>
      <c r="J24" s="17">
        <v>0</v>
      </c>
      <c r="K24" s="17">
        <v>0.309</v>
      </c>
      <c r="L24" s="17">
        <v>7.8857</v>
      </c>
      <c r="M24" s="17">
        <v>36.343</v>
      </c>
      <c r="N24" s="17">
        <v>8.571</v>
      </c>
      <c r="O24" s="17">
        <v>1.063</v>
      </c>
    </row>
    <row r="25" spans="1:15" ht="15">
      <c r="A25" s="50">
        <v>376</v>
      </c>
      <c r="B25" s="51" t="s">
        <v>2</v>
      </c>
      <c r="C25" s="20">
        <v>200</v>
      </c>
      <c r="D25" s="19">
        <v>0.53</v>
      </c>
      <c r="E25" s="19">
        <v>0</v>
      </c>
      <c r="F25" s="19">
        <v>9.47</v>
      </c>
      <c r="G25" s="19">
        <v>40</v>
      </c>
      <c r="H25" s="16">
        <v>0.27</v>
      </c>
      <c r="I25" s="16">
        <v>0</v>
      </c>
      <c r="J25" s="17">
        <v>0</v>
      </c>
      <c r="K25" s="17">
        <v>13.6</v>
      </c>
      <c r="L25" s="17">
        <v>22.13</v>
      </c>
      <c r="M25" s="17">
        <v>11.73</v>
      </c>
      <c r="N25" s="17">
        <v>2.13</v>
      </c>
      <c r="O25" s="17">
        <v>40</v>
      </c>
    </row>
    <row r="26" spans="1:15" ht="15">
      <c r="A26" s="36" t="s">
        <v>3</v>
      </c>
      <c r="B26" s="37"/>
      <c r="C26" s="20"/>
      <c r="D26" s="29">
        <f aca="true" t="shared" si="2" ref="D26:O26">SUM(D23:D25)</f>
        <v>5.7</v>
      </c>
      <c r="E26" s="29">
        <f t="shared" si="2"/>
        <v>5.257</v>
      </c>
      <c r="F26" s="29">
        <f t="shared" si="2"/>
        <v>43.83</v>
      </c>
      <c r="G26" s="29">
        <f t="shared" si="2"/>
        <v>245.933</v>
      </c>
      <c r="H26" s="30">
        <f t="shared" si="2"/>
        <v>0.35400000000000004</v>
      </c>
      <c r="I26" s="30">
        <f t="shared" si="2"/>
        <v>0.43</v>
      </c>
      <c r="J26" s="30">
        <f t="shared" si="2"/>
        <v>24.36</v>
      </c>
      <c r="K26" s="30">
        <f t="shared" si="2"/>
        <v>13.908999999999999</v>
      </c>
      <c r="L26" s="30">
        <f t="shared" si="2"/>
        <v>102.03569999999999</v>
      </c>
      <c r="M26" s="30">
        <f t="shared" si="2"/>
        <v>155.41299999999998</v>
      </c>
      <c r="N26" s="30">
        <f t="shared" si="2"/>
        <v>26.901</v>
      </c>
      <c r="O26" s="30">
        <f t="shared" si="2"/>
        <v>41.483</v>
      </c>
    </row>
    <row r="27" spans="1:15" ht="15">
      <c r="A27" s="2" t="s">
        <v>13</v>
      </c>
      <c r="B27" s="2"/>
      <c r="C27" s="2"/>
      <c r="D27" s="34"/>
      <c r="E27" s="34"/>
      <c r="F27" s="34"/>
      <c r="G27" s="34"/>
      <c r="H27" s="32"/>
      <c r="I27" s="17"/>
      <c r="J27" s="17"/>
      <c r="K27" s="17"/>
      <c r="L27" s="17"/>
      <c r="M27" s="17"/>
      <c r="N27" s="17"/>
      <c r="O27" s="17"/>
    </row>
    <row r="28" spans="1:15" ht="15">
      <c r="A28" s="2"/>
      <c r="B28" s="2" t="s">
        <v>71</v>
      </c>
      <c r="C28" s="3"/>
      <c r="D28" s="33"/>
      <c r="E28" s="33"/>
      <c r="F28" s="33"/>
      <c r="G28" s="33"/>
      <c r="H28" s="32"/>
      <c r="I28" s="32"/>
      <c r="J28" s="17"/>
      <c r="K28" s="17"/>
      <c r="L28" s="17"/>
      <c r="M28" s="17"/>
      <c r="N28" s="17"/>
      <c r="O28" s="17"/>
    </row>
    <row r="29" spans="1:15" s="18" customFormat="1" ht="15">
      <c r="A29" s="50">
        <v>173</v>
      </c>
      <c r="B29" s="51" t="s">
        <v>46</v>
      </c>
      <c r="C29" s="20" t="s">
        <v>44</v>
      </c>
      <c r="D29" s="16">
        <v>6</v>
      </c>
      <c r="E29" s="16">
        <v>6.8</v>
      </c>
      <c r="F29" s="16">
        <v>29.2</v>
      </c>
      <c r="G29" s="16">
        <v>202</v>
      </c>
      <c r="H29" s="16">
        <v>0.16</v>
      </c>
      <c r="I29" s="16">
        <v>0</v>
      </c>
      <c r="J29" s="17">
        <v>0</v>
      </c>
      <c r="K29" s="17">
        <v>1.8</v>
      </c>
      <c r="L29" s="17">
        <v>24</v>
      </c>
      <c r="M29" s="17">
        <v>144</v>
      </c>
      <c r="N29" s="17">
        <v>98</v>
      </c>
      <c r="O29" s="17">
        <v>3.2</v>
      </c>
    </row>
    <row r="30" spans="1:15" ht="15">
      <c r="A30" s="50" t="s">
        <v>10</v>
      </c>
      <c r="B30" s="51" t="s">
        <v>4</v>
      </c>
      <c r="C30" s="20">
        <v>35</v>
      </c>
      <c r="D30" s="19">
        <v>2.24</v>
      </c>
      <c r="E30" s="19">
        <v>0.44</v>
      </c>
      <c r="F30" s="19">
        <v>19.76</v>
      </c>
      <c r="G30" s="19">
        <v>91.96</v>
      </c>
      <c r="H30" s="16">
        <v>0.04</v>
      </c>
      <c r="I30" s="16">
        <v>0</v>
      </c>
      <c r="J30" s="17">
        <v>0</v>
      </c>
      <c r="K30" s="17">
        <v>0.36</v>
      </c>
      <c r="L30" s="17">
        <v>9.2</v>
      </c>
      <c r="M30" s="17">
        <v>42.4</v>
      </c>
      <c r="N30" s="17">
        <v>10</v>
      </c>
      <c r="O30" s="17">
        <v>1.24</v>
      </c>
    </row>
    <row r="31" spans="1:15" ht="15">
      <c r="A31" s="50">
        <v>377</v>
      </c>
      <c r="B31" s="51" t="s">
        <v>47</v>
      </c>
      <c r="C31" s="20">
        <v>200</v>
      </c>
      <c r="D31" s="19">
        <v>0.53</v>
      </c>
      <c r="E31" s="19">
        <v>0</v>
      </c>
      <c r="F31" s="19">
        <v>9.87</v>
      </c>
      <c r="G31" s="19">
        <v>41.6</v>
      </c>
      <c r="H31" s="16">
        <v>0</v>
      </c>
      <c r="I31" s="16">
        <v>2.13</v>
      </c>
      <c r="J31" s="17">
        <v>0</v>
      </c>
      <c r="K31" s="17">
        <v>0</v>
      </c>
      <c r="L31" s="17">
        <v>15.33</v>
      </c>
      <c r="M31" s="17">
        <v>23.2</v>
      </c>
      <c r="N31" s="17">
        <v>12.27</v>
      </c>
      <c r="O31" s="17">
        <v>2.13</v>
      </c>
    </row>
    <row r="32" spans="1:15" ht="15">
      <c r="A32" s="36" t="s">
        <v>3</v>
      </c>
      <c r="B32" s="37"/>
      <c r="C32" s="20"/>
      <c r="D32" s="29">
        <f aca="true" t="shared" si="3" ref="D32:O32">SUM(D29:D31)</f>
        <v>8.77</v>
      </c>
      <c r="E32" s="29">
        <f t="shared" si="3"/>
        <v>7.24</v>
      </c>
      <c r="F32" s="29">
        <f t="shared" si="3"/>
        <v>58.83</v>
      </c>
      <c r="G32" s="29">
        <f t="shared" si="3"/>
        <v>335.56</v>
      </c>
      <c r="H32" s="29">
        <f t="shared" si="3"/>
        <v>0.2</v>
      </c>
      <c r="I32" s="29">
        <f t="shared" si="3"/>
        <v>2.13</v>
      </c>
      <c r="J32" s="29">
        <f t="shared" si="3"/>
        <v>0</v>
      </c>
      <c r="K32" s="29">
        <f t="shared" si="3"/>
        <v>2.16</v>
      </c>
      <c r="L32" s="29">
        <f t="shared" si="3"/>
        <v>48.53</v>
      </c>
      <c r="M32" s="29">
        <f t="shared" si="3"/>
        <v>209.6</v>
      </c>
      <c r="N32" s="29">
        <f t="shared" si="3"/>
        <v>120.27</v>
      </c>
      <c r="O32" s="29">
        <f t="shared" si="3"/>
        <v>6.57</v>
      </c>
    </row>
    <row r="33" spans="1:15" s="13" customFormat="1" ht="14.25">
      <c r="A33" s="21"/>
      <c r="B33" s="22" t="s">
        <v>72</v>
      </c>
      <c r="C33" s="21"/>
      <c r="D33" s="31"/>
      <c r="E33" s="31"/>
      <c r="F33" s="31"/>
      <c r="G33" s="31"/>
      <c r="H33" s="32"/>
      <c r="I33" s="32"/>
      <c r="J33" s="30"/>
      <c r="K33" s="30"/>
      <c r="L33" s="30"/>
      <c r="M33" s="30"/>
      <c r="N33" s="30"/>
      <c r="O33" s="30"/>
    </row>
    <row r="34" spans="1:15" ht="15">
      <c r="A34" s="50">
        <v>45</v>
      </c>
      <c r="B34" s="51" t="s">
        <v>48</v>
      </c>
      <c r="C34" s="20">
        <v>50</v>
      </c>
      <c r="D34" s="16">
        <v>0.67</v>
      </c>
      <c r="E34" s="16">
        <v>3.04</v>
      </c>
      <c r="F34" s="16">
        <v>4.26</v>
      </c>
      <c r="G34" s="16">
        <v>47.06</v>
      </c>
      <c r="H34" s="16">
        <v>0.01</v>
      </c>
      <c r="I34" s="16">
        <v>12.22</v>
      </c>
      <c r="J34" s="17">
        <v>0</v>
      </c>
      <c r="K34" s="17">
        <v>1.16</v>
      </c>
      <c r="L34" s="17">
        <v>21.5</v>
      </c>
      <c r="M34" s="17">
        <v>14.16</v>
      </c>
      <c r="N34" s="17">
        <v>8</v>
      </c>
      <c r="O34" s="17">
        <v>0.26</v>
      </c>
    </row>
    <row r="35" spans="1:15" ht="15">
      <c r="A35" s="50">
        <v>229</v>
      </c>
      <c r="B35" s="51" t="s">
        <v>76</v>
      </c>
      <c r="C35" s="20" t="s">
        <v>77</v>
      </c>
      <c r="D35" s="16">
        <v>14.71</v>
      </c>
      <c r="E35" s="16">
        <v>4.81</v>
      </c>
      <c r="F35" s="16">
        <v>10.31</v>
      </c>
      <c r="G35" s="16">
        <v>143.41</v>
      </c>
      <c r="H35" s="16">
        <v>0.1</v>
      </c>
      <c r="I35" s="16">
        <v>0.48</v>
      </c>
      <c r="J35" s="17">
        <v>13.34</v>
      </c>
      <c r="K35" s="17">
        <v>0.69</v>
      </c>
      <c r="L35" s="17">
        <v>59.26</v>
      </c>
      <c r="M35" s="17">
        <v>187.69</v>
      </c>
      <c r="N35" s="17">
        <v>28.74</v>
      </c>
      <c r="O35" s="17">
        <v>0.83</v>
      </c>
    </row>
    <row r="36" spans="1:15" ht="15">
      <c r="A36" s="50">
        <v>312</v>
      </c>
      <c r="B36" s="51" t="s">
        <v>49</v>
      </c>
      <c r="C36" s="20">
        <v>150</v>
      </c>
      <c r="D36" s="16">
        <v>3.08</v>
      </c>
      <c r="E36" s="16">
        <v>2.33</v>
      </c>
      <c r="F36" s="16">
        <v>19.13</v>
      </c>
      <c r="G36" s="16">
        <v>109.73</v>
      </c>
      <c r="H36" s="16">
        <v>1.16</v>
      </c>
      <c r="I36" s="16">
        <v>3.75</v>
      </c>
      <c r="J36" s="16">
        <v>33.15</v>
      </c>
      <c r="K36" s="16">
        <v>0.15</v>
      </c>
      <c r="L36" s="16">
        <v>38.25</v>
      </c>
      <c r="M36" s="16">
        <v>76.95</v>
      </c>
      <c r="N36" s="16">
        <v>26.7</v>
      </c>
      <c r="O36" s="16">
        <v>0.86</v>
      </c>
    </row>
    <row r="37" spans="1:15" ht="15">
      <c r="A37" s="50" t="s">
        <v>10</v>
      </c>
      <c r="B37" s="51" t="s">
        <v>1</v>
      </c>
      <c r="C37" s="20">
        <v>25</v>
      </c>
      <c r="D37" s="16">
        <v>1.98</v>
      </c>
      <c r="E37" s="16">
        <v>0.25</v>
      </c>
      <c r="F37" s="16">
        <v>12.08</v>
      </c>
      <c r="G37" s="16">
        <v>58.45</v>
      </c>
      <c r="H37" s="16">
        <v>0.03</v>
      </c>
      <c r="I37" s="16">
        <v>0</v>
      </c>
      <c r="J37" s="17">
        <v>0</v>
      </c>
      <c r="K37" s="17">
        <v>0.33</v>
      </c>
      <c r="L37" s="17">
        <v>5.75</v>
      </c>
      <c r="M37" s="17">
        <v>21.75</v>
      </c>
      <c r="N37" s="17">
        <v>8.25</v>
      </c>
      <c r="O37" s="17">
        <v>0.28</v>
      </c>
    </row>
    <row r="38" spans="1:15" ht="15">
      <c r="A38" s="50">
        <v>356</v>
      </c>
      <c r="B38" s="51" t="s">
        <v>28</v>
      </c>
      <c r="C38" s="20">
        <v>200</v>
      </c>
      <c r="D38" s="19">
        <v>0.24</v>
      </c>
      <c r="E38" s="19">
        <v>0.12</v>
      </c>
      <c r="F38" s="19">
        <v>35.76</v>
      </c>
      <c r="G38" s="19">
        <v>145.08</v>
      </c>
      <c r="H38" s="16">
        <v>0</v>
      </c>
      <c r="I38" s="16">
        <v>80</v>
      </c>
      <c r="J38" s="17">
        <v>0</v>
      </c>
      <c r="K38" s="17">
        <v>0.18</v>
      </c>
      <c r="L38" s="17">
        <v>8.2</v>
      </c>
      <c r="M38" s="17">
        <v>6.42</v>
      </c>
      <c r="N38" s="17">
        <v>0.96</v>
      </c>
      <c r="O38" s="17">
        <v>0.28</v>
      </c>
    </row>
    <row r="39" spans="1:15" s="13" customFormat="1" ht="14.25">
      <c r="A39" s="36" t="s">
        <v>3</v>
      </c>
      <c r="B39" s="37"/>
      <c r="C39" s="4"/>
      <c r="D39" s="31">
        <f aca="true" t="shared" si="4" ref="D39:O39">SUM(D34:D38)</f>
        <v>20.68</v>
      </c>
      <c r="E39" s="31">
        <f t="shared" si="4"/>
        <v>10.549999999999999</v>
      </c>
      <c r="F39" s="31">
        <f t="shared" si="4"/>
        <v>81.53999999999999</v>
      </c>
      <c r="G39" s="31">
        <f t="shared" si="4"/>
        <v>503.73</v>
      </c>
      <c r="H39" s="32">
        <f t="shared" si="4"/>
        <v>1.3</v>
      </c>
      <c r="I39" s="32">
        <f t="shared" si="4"/>
        <v>96.45</v>
      </c>
      <c r="J39" s="32">
        <f t="shared" si="4"/>
        <v>46.489999999999995</v>
      </c>
      <c r="K39" s="32">
        <f t="shared" si="4"/>
        <v>2.51</v>
      </c>
      <c r="L39" s="32">
        <f t="shared" si="4"/>
        <v>132.95999999999998</v>
      </c>
      <c r="M39" s="32">
        <f t="shared" si="4"/>
        <v>306.97</v>
      </c>
      <c r="N39" s="32">
        <f t="shared" si="4"/>
        <v>72.64999999999999</v>
      </c>
      <c r="O39" s="32">
        <f t="shared" si="4"/>
        <v>2.51</v>
      </c>
    </row>
    <row r="40" spans="1:15" ht="15">
      <c r="A40" s="2"/>
      <c r="B40" s="2" t="s">
        <v>73</v>
      </c>
      <c r="C40" s="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s="18" customFormat="1" ht="15">
      <c r="A41" s="50">
        <v>173</v>
      </c>
      <c r="B41" s="51" t="s">
        <v>50</v>
      </c>
      <c r="C41" s="20">
        <v>80</v>
      </c>
      <c r="D41" s="16">
        <v>2.67</v>
      </c>
      <c r="E41" s="16">
        <v>3.02</v>
      </c>
      <c r="F41" s="16">
        <v>12.98</v>
      </c>
      <c r="G41" s="16">
        <v>89.78</v>
      </c>
      <c r="H41" s="16">
        <v>0.07</v>
      </c>
      <c r="I41" s="16">
        <v>0</v>
      </c>
      <c r="J41" s="17">
        <v>0</v>
      </c>
      <c r="K41" s="17">
        <v>0.8</v>
      </c>
      <c r="L41" s="17">
        <v>10.67</v>
      </c>
      <c r="M41" s="17">
        <v>64</v>
      </c>
      <c r="N41" s="17">
        <v>43.56</v>
      </c>
      <c r="O41" s="17">
        <v>1.42</v>
      </c>
    </row>
    <row r="42" spans="1:15" ht="15">
      <c r="A42" s="50" t="s">
        <v>10</v>
      </c>
      <c r="B42" s="51" t="s">
        <v>4</v>
      </c>
      <c r="C42" s="20">
        <v>30</v>
      </c>
      <c r="D42" s="19">
        <v>1.92</v>
      </c>
      <c r="E42" s="19">
        <v>0.377</v>
      </c>
      <c r="F42" s="19">
        <v>16.94</v>
      </c>
      <c r="G42" s="19">
        <v>78.823</v>
      </c>
      <c r="H42" s="16">
        <v>0.034</v>
      </c>
      <c r="I42" s="16">
        <v>0</v>
      </c>
      <c r="J42" s="17">
        <v>0</v>
      </c>
      <c r="K42" s="17">
        <v>0.309</v>
      </c>
      <c r="L42" s="17">
        <v>7.8857</v>
      </c>
      <c r="M42" s="17">
        <v>36.343</v>
      </c>
      <c r="N42" s="17">
        <v>8.571</v>
      </c>
      <c r="O42" s="17">
        <v>1.063</v>
      </c>
    </row>
    <row r="43" spans="1:15" ht="15">
      <c r="A43" s="50">
        <v>376</v>
      </c>
      <c r="B43" s="51" t="s">
        <v>2</v>
      </c>
      <c r="C43" s="20">
        <v>200</v>
      </c>
      <c r="D43" s="19">
        <v>0.53</v>
      </c>
      <c r="E43" s="19">
        <v>0</v>
      </c>
      <c r="F43" s="19">
        <v>9.47</v>
      </c>
      <c r="G43" s="19">
        <v>40</v>
      </c>
      <c r="H43" s="16">
        <v>0.27</v>
      </c>
      <c r="I43" s="16">
        <v>0</v>
      </c>
      <c r="J43" s="17">
        <v>0</v>
      </c>
      <c r="K43" s="17">
        <v>13.6</v>
      </c>
      <c r="L43" s="17">
        <v>22.13</v>
      </c>
      <c r="M43" s="17">
        <v>11.73</v>
      </c>
      <c r="N43" s="17">
        <v>2.13</v>
      </c>
      <c r="O43" s="17">
        <v>40</v>
      </c>
    </row>
    <row r="44" spans="1:15" ht="15">
      <c r="A44" s="36" t="s">
        <v>3</v>
      </c>
      <c r="B44" s="37"/>
      <c r="C44" s="20"/>
      <c r="D44" s="29">
        <f aca="true" t="shared" si="5" ref="D44:O44">SUM(D41:D43)</f>
        <v>5.12</v>
      </c>
      <c r="E44" s="29">
        <f t="shared" si="5"/>
        <v>3.3970000000000002</v>
      </c>
      <c r="F44" s="29">
        <f t="shared" si="5"/>
        <v>39.39</v>
      </c>
      <c r="G44" s="29">
        <f t="shared" si="5"/>
        <v>208.603</v>
      </c>
      <c r="H44" s="30">
        <f t="shared" si="5"/>
        <v>0.374</v>
      </c>
      <c r="I44" s="30">
        <f t="shared" si="5"/>
        <v>0</v>
      </c>
      <c r="J44" s="30">
        <f t="shared" si="5"/>
        <v>0</v>
      </c>
      <c r="K44" s="30">
        <f t="shared" si="5"/>
        <v>14.709</v>
      </c>
      <c r="L44" s="30">
        <f t="shared" si="5"/>
        <v>40.6857</v>
      </c>
      <c r="M44" s="30">
        <f t="shared" si="5"/>
        <v>112.07300000000001</v>
      </c>
      <c r="N44" s="30">
        <f t="shared" si="5"/>
        <v>54.261</v>
      </c>
      <c r="O44" s="30">
        <f t="shared" si="5"/>
        <v>42.483</v>
      </c>
    </row>
    <row r="45" spans="1:15" ht="15">
      <c r="A45" s="2" t="s">
        <v>14</v>
      </c>
      <c r="B45" s="2"/>
      <c r="C45" s="2"/>
      <c r="D45" s="34"/>
      <c r="E45" s="34"/>
      <c r="F45" s="34"/>
      <c r="G45" s="34"/>
      <c r="H45" s="32"/>
      <c r="I45" s="17"/>
      <c r="J45" s="17"/>
      <c r="K45" s="17"/>
      <c r="L45" s="17"/>
      <c r="M45" s="17"/>
      <c r="N45" s="17"/>
      <c r="O45" s="17"/>
    </row>
    <row r="46" spans="1:15" ht="15">
      <c r="A46" s="2"/>
      <c r="B46" s="2" t="s">
        <v>71</v>
      </c>
      <c r="C46" s="3"/>
      <c r="D46" s="33"/>
      <c r="E46" s="33"/>
      <c r="F46" s="33"/>
      <c r="G46" s="33"/>
      <c r="H46" s="32"/>
      <c r="I46" s="32"/>
      <c r="J46" s="17"/>
      <c r="K46" s="17"/>
      <c r="L46" s="17"/>
      <c r="M46" s="17"/>
      <c r="N46" s="17"/>
      <c r="O46" s="17"/>
    </row>
    <row r="47" spans="1:15" ht="15">
      <c r="A47" s="50">
        <v>173</v>
      </c>
      <c r="B47" s="51" t="s">
        <v>60</v>
      </c>
      <c r="C47" s="20" t="s">
        <v>44</v>
      </c>
      <c r="D47" s="16">
        <v>5.6</v>
      </c>
      <c r="E47" s="16">
        <v>6.8</v>
      </c>
      <c r="F47" s="16">
        <v>33.6</v>
      </c>
      <c r="G47" s="16">
        <v>218</v>
      </c>
      <c r="H47" s="16">
        <v>0.16</v>
      </c>
      <c r="I47" s="16">
        <v>0</v>
      </c>
      <c r="J47" s="16">
        <v>0</v>
      </c>
      <c r="K47" s="17">
        <v>1.6</v>
      </c>
      <c r="L47" s="17">
        <v>28</v>
      </c>
      <c r="M47" s="17">
        <v>112</v>
      </c>
      <c r="N47" s="17">
        <v>42</v>
      </c>
      <c r="O47" s="17">
        <v>1.4</v>
      </c>
    </row>
    <row r="48" spans="1:15" ht="15">
      <c r="A48" s="50" t="s">
        <v>10</v>
      </c>
      <c r="B48" s="51" t="s">
        <v>4</v>
      </c>
      <c r="C48" s="20">
        <v>35</v>
      </c>
      <c r="D48" s="19">
        <v>2.24</v>
      </c>
      <c r="E48" s="19">
        <v>0.44</v>
      </c>
      <c r="F48" s="19">
        <v>19.76</v>
      </c>
      <c r="G48" s="19">
        <v>91.96</v>
      </c>
      <c r="H48" s="16">
        <v>0.04</v>
      </c>
      <c r="I48" s="16">
        <v>0</v>
      </c>
      <c r="J48" s="17">
        <v>0</v>
      </c>
      <c r="K48" s="17">
        <v>0.36</v>
      </c>
      <c r="L48" s="17">
        <v>9.2</v>
      </c>
      <c r="M48" s="17">
        <v>42.4</v>
      </c>
      <c r="N48" s="17">
        <v>10</v>
      </c>
      <c r="O48" s="17">
        <v>1.24</v>
      </c>
    </row>
    <row r="49" spans="1:15" ht="15">
      <c r="A49" s="50">
        <v>376</v>
      </c>
      <c r="B49" s="51" t="s">
        <v>2</v>
      </c>
      <c r="C49" s="20">
        <v>200</v>
      </c>
      <c r="D49" s="19">
        <v>0.53</v>
      </c>
      <c r="E49" s="19">
        <v>0</v>
      </c>
      <c r="F49" s="19">
        <v>9.47</v>
      </c>
      <c r="G49" s="19">
        <v>40</v>
      </c>
      <c r="H49" s="16">
        <v>0.27</v>
      </c>
      <c r="I49" s="16">
        <v>0</v>
      </c>
      <c r="J49" s="17">
        <v>0</v>
      </c>
      <c r="K49" s="17">
        <v>13.6</v>
      </c>
      <c r="L49" s="17">
        <v>22.13</v>
      </c>
      <c r="M49" s="17">
        <v>11.73</v>
      </c>
      <c r="N49" s="17">
        <v>2.13</v>
      </c>
      <c r="O49" s="17">
        <v>40</v>
      </c>
    </row>
    <row r="50" spans="1:15" ht="15">
      <c r="A50" s="36" t="s">
        <v>3</v>
      </c>
      <c r="B50" s="37"/>
      <c r="C50" s="20"/>
      <c r="D50" s="29">
        <f aca="true" t="shared" si="6" ref="D50:O50">SUM(D47:D49)</f>
        <v>8.37</v>
      </c>
      <c r="E50" s="29">
        <f t="shared" si="6"/>
        <v>7.24</v>
      </c>
      <c r="F50" s="29">
        <f t="shared" si="6"/>
        <v>62.83</v>
      </c>
      <c r="G50" s="29">
        <f t="shared" si="6"/>
        <v>349.96</v>
      </c>
      <c r="H50" s="29">
        <f t="shared" si="6"/>
        <v>0.47000000000000003</v>
      </c>
      <c r="I50" s="29">
        <f t="shared" si="6"/>
        <v>0</v>
      </c>
      <c r="J50" s="29">
        <f t="shared" si="6"/>
        <v>0</v>
      </c>
      <c r="K50" s="29">
        <f t="shared" si="6"/>
        <v>15.559999999999999</v>
      </c>
      <c r="L50" s="29">
        <f t="shared" si="6"/>
        <v>59.33</v>
      </c>
      <c r="M50" s="29">
        <f t="shared" si="6"/>
        <v>166.13</v>
      </c>
      <c r="N50" s="29">
        <f t="shared" si="6"/>
        <v>54.13</v>
      </c>
      <c r="O50" s="29">
        <f t="shared" si="6"/>
        <v>42.64</v>
      </c>
    </row>
    <row r="51" spans="1:15" s="13" customFormat="1" ht="14.25">
      <c r="A51" s="21"/>
      <c r="B51" s="22" t="s">
        <v>72</v>
      </c>
      <c r="C51" s="21"/>
      <c r="D51" s="31"/>
      <c r="E51" s="31"/>
      <c r="F51" s="31"/>
      <c r="G51" s="31"/>
      <c r="H51" s="32"/>
      <c r="I51" s="32"/>
      <c r="J51" s="30"/>
      <c r="K51" s="30"/>
      <c r="L51" s="30"/>
      <c r="M51" s="30"/>
      <c r="N51" s="30"/>
      <c r="O51" s="30"/>
    </row>
    <row r="52" spans="1:15" ht="15">
      <c r="A52" s="50">
        <v>96</v>
      </c>
      <c r="B52" s="51" t="s">
        <v>52</v>
      </c>
      <c r="C52" s="20">
        <v>250</v>
      </c>
      <c r="D52" s="19">
        <v>2.2</v>
      </c>
      <c r="E52" s="19">
        <v>5.2</v>
      </c>
      <c r="F52" s="19">
        <v>15.58</v>
      </c>
      <c r="G52" s="19">
        <v>117.9</v>
      </c>
      <c r="H52" s="16">
        <v>0.15</v>
      </c>
      <c r="I52" s="16">
        <v>14.3</v>
      </c>
      <c r="J52" s="16">
        <v>0</v>
      </c>
      <c r="K52" s="17">
        <v>2.43</v>
      </c>
      <c r="L52" s="17">
        <v>16.55</v>
      </c>
      <c r="M52" s="17">
        <v>34.95</v>
      </c>
      <c r="N52" s="17">
        <v>28</v>
      </c>
      <c r="O52" s="17">
        <v>1.03</v>
      </c>
    </row>
    <row r="53" spans="1:15" ht="15">
      <c r="A53" s="50" t="s">
        <v>10</v>
      </c>
      <c r="B53" s="51" t="s">
        <v>1</v>
      </c>
      <c r="C53" s="20">
        <v>25</v>
      </c>
      <c r="D53" s="16">
        <v>1.98</v>
      </c>
      <c r="E53" s="16">
        <v>0.25</v>
      </c>
      <c r="F53" s="16">
        <v>12.08</v>
      </c>
      <c r="G53" s="16">
        <v>58.45</v>
      </c>
      <c r="H53" s="16">
        <v>0.03</v>
      </c>
      <c r="I53" s="16">
        <v>0</v>
      </c>
      <c r="J53" s="17">
        <v>0</v>
      </c>
      <c r="K53" s="17">
        <v>0.33</v>
      </c>
      <c r="L53" s="17">
        <v>5.75</v>
      </c>
      <c r="M53" s="17">
        <v>21.75</v>
      </c>
      <c r="N53" s="17">
        <v>8.25</v>
      </c>
      <c r="O53" s="17">
        <v>0.28</v>
      </c>
    </row>
    <row r="54" spans="1:15" ht="15">
      <c r="A54" s="50">
        <v>349</v>
      </c>
      <c r="B54" s="51" t="s">
        <v>24</v>
      </c>
      <c r="C54" s="20">
        <v>200</v>
      </c>
      <c r="D54" s="16">
        <v>1.16</v>
      </c>
      <c r="E54" s="16">
        <v>0.3</v>
      </c>
      <c r="F54" s="16">
        <v>47.26</v>
      </c>
      <c r="G54" s="16">
        <v>196.38</v>
      </c>
      <c r="H54" s="16">
        <v>0.02</v>
      </c>
      <c r="I54" s="16">
        <v>0.8</v>
      </c>
      <c r="J54" s="16">
        <v>0</v>
      </c>
      <c r="K54" s="16">
        <v>0.2</v>
      </c>
      <c r="L54" s="16">
        <v>5.84</v>
      </c>
      <c r="M54" s="16">
        <v>46</v>
      </c>
      <c r="N54" s="16">
        <v>33</v>
      </c>
      <c r="O54" s="16">
        <v>0.96</v>
      </c>
    </row>
    <row r="55" spans="1:15" s="13" customFormat="1" ht="14.25">
      <c r="A55" s="36" t="s">
        <v>3</v>
      </c>
      <c r="B55" s="37"/>
      <c r="C55" s="4"/>
      <c r="D55" s="31">
        <f>SUM(D52:D54)</f>
        <v>5.34</v>
      </c>
      <c r="E55" s="31">
        <f>SUM(E52:E54)</f>
        <v>5.75</v>
      </c>
      <c r="F55" s="31">
        <f>SUM(F52:F54)</f>
        <v>74.92</v>
      </c>
      <c r="G55" s="31">
        <f>SUM(G52:G54)</f>
        <v>372.73</v>
      </c>
      <c r="H55" s="31">
        <f>SUM(H52:H54)</f>
        <v>0.19999999999999998</v>
      </c>
      <c r="I55" s="31">
        <f>SUM(I52:I54)</f>
        <v>15.100000000000001</v>
      </c>
      <c r="J55" s="31">
        <f>SUM(J52:J54)</f>
        <v>0</v>
      </c>
      <c r="K55" s="31">
        <f>SUM(K52:K54)</f>
        <v>2.9600000000000004</v>
      </c>
      <c r="L55" s="31">
        <f>SUM(L52:L54)</f>
        <v>28.14</v>
      </c>
      <c r="M55" s="31">
        <f>SUM(M52:M54)</f>
        <v>102.7</v>
      </c>
      <c r="N55" s="31">
        <f>SUM(N52:N54)</f>
        <v>69.25</v>
      </c>
      <c r="O55" s="31">
        <f>SUM(O52:O54)</f>
        <v>2.27</v>
      </c>
    </row>
    <row r="56" spans="1:15" ht="15">
      <c r="A56" s="2"/>
      <c r="B56" s="2" t="s">
        <v>73</v>
      </c>
      <c r="C56" s="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15" s="18" customFormat="1" ht="15">
      <c r="A57" s="50">
        <v>173</v>
      </c>
      <c r="B57" s="51" t="s">
        <v>62</v>
      </c>
      <c r="C57" s="20">
        <v>80</v>
      </c>
      <c r="D57" s="16">
        <f>D46*80/180</f>
        <v>0</v>
      </c>
      <c r="E57" s="16">
        <f>E46*80/180</f>
        <v>0</v>
      </c>
      <c r="F57" s="16">
        <f>F46*80/180</f>
        <v>0</v>
      </c>
      <c r="G57" s="16">
        <f>G46*80/180</f>
        <v>0</v>
      </c>
      <c r="H57" s="16">
        <f>H46*80/180</f>
        <v>0</v>
      </c>
      <c r="I57" s="16">
        <f>I46*80/180</f>
        <v>0</v>
      </c>
      <c r="J57" s="16">
        <f>J46*80/180</f>
        <v>0</v>
      </c>
      <c r="K57" s="16">
        <f>K46*80/180</f>
        <v>0</v>
      </c>
      <c r="L57" s="16">
        <f>L46*80/180</f>
        <v>0</v>
      </c>
      <c r="M57" s="16">
        <f>M46*80/180</f>
        <v>0</v>
      </c>
      <c r="N57" s="16">
        <f>N46*80/180</f>
        <v>0</v>
      </c>
      <c r="O57" s="16">
        <f>O46*80/180</f>
        <v>0</v>
      </c>
    </row>
    <row r="58" spans="1:15" ht="15">
      <c r="A58" s="50" t="s">
        <v>10</v>
      </c>
      <c r="B58" s="51" t="s">
        <v>4</v>
      </c>
      <c r="C58" s="20">
        <v>30</v>
      </c>
      <c r="D58" s="19">
        <v>1.92</v>
      </c>
      <c r="E58" s="19">
        <v>0.377</v>
      </c>
      <c r="F58" s="19">
        <v>16.94</v>
      </c>
      <c r="G58" s="19">
        <v>78.823</v>
      </c>
      <c r="H58" s="16">
        <v>0.034</v>
      </c>
      <c r="I58" s="16">
        <v>0</v>
      </c>
      <c r="J58" s="17">
        <v>0</v>
      </c>
      <c r="K58" s="17">
        <v>0.309</v>
      </c>
      <c r="L58" s="17">
        <v>7.8857</v>
      </c>
      <c r="M58" s="17">
        <v>36.343</v>
      </c>
      <c r="N58" s="17">
        <v>8.571</v>
      </c>
      <c r="O58" s="17">
        <v>1.063</v>
      </c>
    </row>
    <row r="59" spans="1:15" ht="15">
      <c r="A59" s="50">
        <v>376</v>
      </c>
      <c r="B59" s="51" t="s">
        <v>2</v>
      </c>
      <c r="C59" s="20">
        <v>200</v>
      </c>
      <c r="D59" s="19">
        <v>0.53</v>
      </c>
      <c r="E59" s="19">
        <v>0</v>
      </c>
      <c r="F59" s="19">
        <v>9.47</v>
      </c>
      <c r="G59" s="19">
        <v>40</v>
      </c>
      <c r="H59" s="16">
        <v>0.27</v>
      </c>
      <c r="I59" s="16">
        <v>0</v>
      </c>
      <c r="J59" s="17">
        <v>0</v>
      </c>
      <c r="K59" s="17">
        <v>13.6</v>
      </c>
      <c r="L59" s="17">
        <v>22.13</v>
      </c>
      <c r="M59" s="17">
        <v>11.73</v>
      </c>
      <c r="N59" s="17">
        <v>2.13</v>
      </c>
      <c r="O59" s="17">
        <v>40</v>
      </c>
    </row>
    <row r="60" spans="1:15" ht="15">
      <c r="A60" s="36" t="s">
        <v>3</v>
      </c>
      <c r="B60" s="37"/>
      <c r="C60" s="20"/>
      <c r="D60" s="29">
        <f>SUM(D57:D59)</f>
        <v>2.45</v>
      </c>
      <c r="E60" s="29">
        <f>SUM(E57:E59)</f>
        <v>0.377</v>
      </c>
      <c r="F60" s="29">
        <f>SUM(F57:F59)</f>
        <v>26.410000000000004</v>
      </c>
      <c r="G60" s="29">
        <f>SUM(G57:G59)</f>
        <v>118.823</v>
      </c>
      <c r="H60" s="30">
        <f>SUM(H57:H59)</f>
        <v>0.30400000000000005</v>
      </c>
      <c r="I60" s="30">
        <f>SUM(I57:I59)</f>
        <v>0</v>
      </c>
      <c r="J60" s="30">
        <f>SUM(J57:J59)</f>
        <v>0</v>
      </c>
      <c r="K60" s="30">
        <f>SUM(K57:K59)</f>
        <v>13.908999999999999</v>
      </c>
      <c r="L60" s="30">
        <f>SUM(L57:L59)</f>
        <v>30.0157</v>
      </c>
      <c r="M60" s="30">
        <f>SUM(M57:M59)</f>
        <v>48.07300000000001</v>
      </c>
      <c r="N60" s="30">
        <f>SUM(N57:N59)</f>
        <v>10.701</v>
      </c>
      <c r="O60" s="30">
        <f>SUM(O57:O59)</f>
        <v>41.063</v>
      </c>
    </row>
    <row r="61" spans="1:15" ht="15">
      <c r="A61" s="2" t="s">
        <v>15</v>
      </c>
      <c r="B61" s="2"/>
      <c r="C61" s="2"/>
      <c r="D61" s="34"/>
      <c r="E61" s="34"/>
      <c r="F61" s="34"/>
      <c r="G61" s="34"/>
      <c r="H61" s="32"/>
      <c r="I61" s="17"/>
      <c r="J61" s="17"/>
      <c r="K61" s="17"/>
      <c r="L61" s="17"/>
      <c r="M61" s="17"/>
      <c r="N61" s="17"/>
      <c r="O61" s="17"/>
    </row>
    <row r="62" spans="1:15" ht="15">
      <c r="A62" s="2"/>
      <c r="B62" s="2" t="s">
        <v>71</v>
      </c>
      <c r="C62" s="3"/>
      <c r="D62" s="33"/>
      <c r="E62" s="33"/>
      <c r="F62" s="33"/>
      <c r="G62" s="33"/>
      <c r="H62" s="32"/>
      <c r="I62" s="32"/>
      <c r="J62" s="17"/>
      <c r="K62" s="17"/>
      <c r="L62" s="17"/>
      <c r="M62" s="17"/>
      <c r="N62" s="17"/>
      <c r="O62" s="17"/>
    </row>
    <row r="63" spans="1:15" s="18" customFormat="1" ht="15">
      <c r="A63" s="50">
        <v>209</v>
      </c>
      <c r="B63" s="51" t="s">
        <v>79</v>
      </c>
      <c r="C63" s="20" t="s">
        <v>80</v>
      </c>
      <c r="D63" s="16">
        <v>5.08</v>
      </c>
      <c r="E63" s="16">
        <v>4.6</v>
      </c>
      <c r="F63" s="16">
        <v>0.28</v>
      </c>
      <c r="G63" s="16">
        <v>63</v>
      </c>
      <c r="H63" s="16">
        <v>0.032</v>
      </c>
      <c r="I63" s="16" t="s">
        <v>86</v>
      </c>
      <c r="J63" s="16">
        <v>0.1</v>
      </c>
      <c r="K63" s="17">
        <v>0.24</v>
      </c>
      <c r="L63" s="17">
        <v>22</v>
      </c>
      <c r="M63" s="17">
        <v>76.8</v>
      </c>
      <c r="N63" s="17">
        <v>4.8</v>
      </c>
      <c r="O63" s="17">
        <v>1</v>
      </c>
    </row>
    <row r="64" spans="1:15" ht="15">
      <c r="A64" s="50" t="s">
        <v>10</v>
      </c>
      <c r="B64" s="51" t="s">
        <v>4</v>
      </c>
      <c r="C64" s="20">
        <v>35</v>
      </c>
      <c r="D64" s="19">
        <v>2.24</v>
      </c>
      <c r="E64" s="19">
        <v>0.44</v>
      </c>
      <c r="F64" s="19">
        <v>19.76</v>
      </c>
      <c r="G64" s="19">
        <v>91.96</v>
      </c>
      <c r="H64" s="16">
        <v>0.04</v>
      </c>
      <c r="I64" s="16">
        <v>0</v>
      </c>
      <c r="J64" s="17">
        <v>0</v>
      </c>
      <c r="K64" s="17">
        <v>0.36</v>
      </c>
      <c r="L64" s="17">
        <v>9.2</v>
      </c>
      <c r="M64" s="17">
        <v>42.4</v>
      </c>
      <c r="N64" s="17">
        <v>10</v>
      </c>
      <c r="O64" s="17">
        <v>1.24</v>
      </c>
    </row>
    <row r="65" spans="1:15" ht="15">
      <c r="A65" s="50">
        <v>15</v>
      </c>
      <c r="B65" s="51" t="s">
        <v>87</v>
      </c>
      <c r="C65" s="20">
        <v>10</v>
      </c>
      <c r="D65" s="19">
        <v>0.13</v>
      </c>
      <c r="E65" s="19">
        <v>6.15</v>
      </c>
      <c r="F65" s="19">
        <v>0.17</v>
      </c>
      <c r="G65" s="19">
        <v>56.6</v>
      </c>
      <c r="H65" s="16">
        <v>0.0001</v>
      </c>
      <c r="I65" s="16" t="s">
        <v>86</v>
      </c>
      <c r="J65" s="17" t="s">
        <v>86</v>
      </c>
      <c r="K65" s="17" t="s">
        <v>86</v>
      </c>
      <c r="L65" s="17">
        <v>2.9</v>
      </c>
      <c r="M65" s="17" t="s">
        <v>86</v>
      </c>
      <c r="N65" s="17" t="s">
        <v>86</v>
      </c>
      <c r="O65" s="17">
        <v>0.03</v>
      </c>
    </row>
    <row r="66" spans="1:15" ht="15">
      <c r="A66" s="50">
        <v>382</v>
      </c>
      <c r="B66" s="51" t="s">
        <v>88</v>
      </c>
      <c r="C66" s="20">
        <v>200</v>
      </c>
      <c r="D66" s="19">
        <v>4.08</v>
      </c>
      <c r="E66" s="19">
        <v>3.54</v>
      </c>
      <c r="F66" s="19">
        <v>17.6</v>
      </c>
      <c r="G66" s="19">
        <v>119</v>
      </c>
      <c r="H66" s="16">
        <v>0.06</v>
      </c>
      <c r="I66" s="16">
        <v>1.58</v>
      </c>
      <c r="J66" s="17">
        <v>0.02</v>
      </c>
      <c r="K66" s="17" t="s">
        <v>86</v>
      </c>
      <c r="L66" s="17">
        <v>152</v>
      </c>
      <c r="M66" s="17">
        <v>125</v>
      </c>
      <c r="N66" s="17">
        <v>21.3</v>
      </c>
      <c r="O66" s="17">
        <v>0.48</v>
      </c>
    </row>
    <row r="67" spans="1:15" ht="15">
      <c r="A67" s="36" t="s">
        <v>3</v>
      </c>
      <c r="B67" s="37"/>
      <c r="C67" s="20"/>
      <c r="D67" s="29">
        <f>SUM(D63:D66)</f>
        <v>11.530000000000001</v>
      </c>
      <c r="E67" s="29">
        <f aca="true" t="shared" si="7" ref="E67:O67">SUM(E63:E66)</f>
        <v>14.73</v>
      </c>
      <c r="F67" s="29">
        <f t="shared" si="7"/>
        <v>37.81</v>
      </c>
      <c r="G67" s="29">
        <f t="shared" si="7"/>
        <v>330.55999999999995</v>
      </c>
      <c r="H67" s="29">
        <f t="shared" si="7"/>
        <v>0.1321</v>
      </c>
      <c r="I67" s="29">
        <f t="shared" si="7"/>
        <v>1.58</v>
      </c>
      <c r="J67" s="29">
        <f t="shared" si="7"/>
        <v>0.12000000000000001</v>
      </c>
      <c r="K67" s="29">
        <f t="shared" si="7"/>
        <v>0.6</v>
      </c>
      <c r="L67" s="29">
        <f t="shared" si="7"/>
        <v>186.1</v>
      </c>
      <c r="M67" s="29">
        <f t="shared" si="7"/>
        <v>244.2</v>
      </c>
      <c r="N67" s="29">
        <f t="shared" si="7"/>
        <v>36.1</v>
      </c>
      <c r="O67" s="29">
        <f t="shared" si="7"/>
        <v>2.75</v>
      </c>
    </row>
    <row r="68" spans="1:15" s="13" customFormat="1" ht="14.25">
      <c r="A68" s="21"/>
      <c r="B68" s="22" t="s">
        <v>72</v>
      </c>
      <c r="C68" s="21"/>
      <c r="D68" s="31"/>
      <c r="E68" s="31"/>
      <c r="F68" s="31"/>
      <c r="G68" s="31"/>
      <c r="H68" s="32"/>
      <c r="I68" s="32"/>
      <c r="J68" s="30"/>
      <c r="K68" s="30"/>
      <c r="L68" s="30"/>
      <c r="M68" s="30"/>
      <c r="N68" s="30"/>
      <c r="O68" s="30"/>
    </row>
    <row r="69" spans="1:15" ht="15">
      <c r="A69" s="50">
        <v>113</v>
      </c>
      <c r="B69" s="51" t="s">
        <v>54</v>
      </c>
      <c r="C69" s="20">
        <v>250</v>
      </c>
      <c r="D69" s="19">
        <v>3.57</v>
      </c>
      <c r="E69" s="19">
        <v>3.39</v>
      </c>
      <c r="F69" s="19">
        <v>18.84</v>
      </c>
      <c r="G69" s="19">
        <v>120.15</v>
      </c>
      <c r="H69" s="16">
        <v>0.05</v>
      </c>
      <c r="I69" s="16">
        <v>1.314</v>
      </c>
      <c r="J69" s="17">
        <v>0</v>
      </c>
      <c r="K69" s="17">
        <v>0.39</v>
      </c>
      <c r="L69" s="17">
        <v>41.4</v>
      </c>
      <c r="M69" s="17">
        <v>243.9</v>
      </c>
      <c r="N69" s="17">
        <v>18.9</v>
      </c>
      <c r="O69" s="17">
        <v>0.66</v>
      </c>
    </row>
    <row r="70" spans="1:15" ht="15">
      <c r="A70" s="50" t="s">
        <v>10</v>
      </c>
      <c r="B70" s="51" t="s">
        <v>1</v>
      </c>
      <c r="C70" s="20">
        <v>25</v>
      </c>
      <c r="D70" s="16">
        <v>1.98</v>
      </c>
      <c r="E70" s="16">
        <v>0.25</v>
      </c>
      <c r="F70" s="16">
        <v>12.08</v>
      </c>
      <c r="G70" s="16">
        <v>58.45</v>
      </c>
      <c r="H70" s="16">
        <v>0.03</v>
      </c>
      <c r="I70" s="16">
        <v>0</v>
      </c>
      <c r="J70" s="17">
        <v>0</v>
      </c>
      <c r="K70" s="17">
        <v>0.33</v>
      </c>
      <c r="L70" s="17">
        <v>5.75</v>
      </c>
      <c r="M70" s="17">
        <v>21.75</v>
      </c>
      <c r="N70" s="17">
        <v>8.25</v>
      </c>
      <c r="O70" s="17">
        <v>0.28</v>
      </c>
    </row>
    <row r="71" spans="1:15" ht="15">
      <c r="A71" s="50">
        <v>376</v>
      </c>
      <c r="B71" s="51" t="s">
        <v>2</v>
      </c>
      <c r="C71" s="20">
        <v>200</v>
      </c>
      <c r="D71" s="19">
        <v>0.53</v>
      </c>
      <c r="E71" s="19">
        <v>0</v>
      </c>
      <c r="F71" s="19">
        <v>9.47</v>
      </c>
      <c r="G71" s="19">
        <v>40</v>
      </c>
      <c r="H71" s="16">
        <v>0.27</v>
      </c>
      <c r="I71" s="16">
        <v>0</v>
      </c>
      <c r="J71" s="17">
        <v>0</v>
      </c>
      <c r="K71" s="17">
        <v>13.6</v>
      </c>
      <c r="L71" s="17">
        <v>22.13</v>
      </c>
      <c r="M71" s="17">
        <v>11.73</v>
      </c>
      <c r="N71" s="17">
        <v>2.13</v>
      </c>
      <c r="O71" s="17">
        <v>40</v>
      </c>
    </row>
    <row r="72" spans="1:15" s="13" customFormat="1" ht="14.25">
      <c r="A72" s="36" t="s">
        <v>3</v>
      </c>
      <c r="B72" s="37"/>
      <c r="C72" s="4"/>
      <c r="D72" s="31">
        <f>SUM(D69:D71)</f>
        <v>6.08</v>
      </c>
      <c r="E72" s="31">
        <f>SUM(E69:E71)</f>
        <v>3.64</v>
      </c>
      <c r="F72" s="31">
        <f>SUM(F69:F71)</f>
        <v>40.39</v>
      </c>
      <c r="G72" s="31">
        <f>SUM(G69:G71)</f>
        <v>218.60000000000002</v>
      </c>
      <c r="H72" s="32">
        <f>SUM(H69:H71)</f>
        <v>0.35000000000000003</v>
      </c>
      <c r="I72" s="32">
        <f>SUM(I69:I71)</f>
        <v>1.314</v>
      </c>
      <c r="J72" s="32">
        <f>SUM(J69:J71)</f>
        <v>0</v>
      </c>
      <c r="K72" s="32">
        <f>SUM(K69:K71)</f>
        <v>14.32</v>
      </c>
      <c r="L72" s="32">
        <f>SUM(L69:L71)</f>
        <v>69.28</v>
      </c>
      <c r="M72" s="32">
        <f>SUM(M69:M71)</f>
        <v>277.38</v>
      </c>
      <c r="N72" s="32">
        <f>SUM(N69:N71)</f>
        <v>29.279999999999998</v>
      </c>
      <c r="O72" s="32">
        <f>SUM(O69:O71)</f>
        <v>40.94</v>
      </c>
    </row>
    <row r="73" spans="1:15" ht="15">
      <c r="A73" s="2"/>
      <c r="B73" s="2" t="s">
        <v>73</v>
      </c>
      <c r="C73" s="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1:15" s="18" customFormat="1" ht="15">
      <c r="A74" s="50">
        <v>209</v>
      </c>
      <c r="B74" s="51" t="s">
        <v>79</v>
      </c>
      <c r="C74" s="20" t="s">
        <v>80</v>
      </c>
      <c r="D74" s="16">
        <v>5.08</v>
      </c>
      <c r="E74" s="16">
        <v>4.6</v>
      </c>
      <c r="F74" s="16">
        <v>0.28</v>
      </c>
      <c r="G74" s="16">
        <v>63</v>
      </c>
      <c r="H74" s="16">
        <v>0.032</v>
      </c>
      <c r="I74" s="16" t="s">
        <v>86</v>
      </c>
      <c r="J74" s="16">
        <v>0.1</v>
      </c>
      <c r="K74" s="17">
        <v>0.24</v>
      </c>
      <c r="L74" s="17">
        <v>22</v>
      </c>
      <c r="M74" s="17">
        <v>76.8</v>
      </c>
      <c r="N74" s="17">
        <v>4.8</v>
      </c>
      <c r="O74" s="17">
        <v>1</v>
      </c>
    </row>
    <row r="75" spans="1:15" ht="15">
      <c r="A75" s="50" t="s">
        <v>10</v>
      </c>
      <c r="B75" s="51" t="s">
        <v>4</v>
      </c>
      <c r="C75" s="20">
        <v>30</v>
      </c>
      <c r="D75" s="19">
        <v>1.92</v>
      </c>
      <c r="E75" s="19">
        <v>0.377</v>
      </c>
      <c r="F75" s="19">
        <v>16.94</v>
      </c>
      <c r="G75" s="19">
        <v>78.823</v>
      </c>
      <c r="H75" s="16">
        <v>0.034</v>
      </c>
      <c r="I75" s="16">
        <v>0</v>
      </c>
      <c r="J75" s="17">
        <v>0</v>
      </c>
      <c r="K75" s="17">
        <v>0.309</v>
      </c>
      <c r="L75" s="17">
        <v>7.8857</v>
      </c>
      <c r="M75" s="17">
        <v>36.343</v>
      </c>
      <c r="N75" s="17">
        <v>8.571</v>
      </c>
      <c r="O75" s="17">
        <v>1.063</v>
      </c>
    </row>
    <row r="76" spans="1:15" ht="15">
      <c r="A76" s="50">
        <v>376</v>
      </c>
      <c r="B76" s="51" t="s">
        <v>2</v>
      </c>
      <c r="C76" s="20">
        <v>200</v>
      </c>
      <c r="D76" s="19">
        <v>0.53</v>
      </c>
      <c r="E76" s="19">
        <v>0</v>
      </c>
      <c r="F76" s="19">
        <v>9.47</v>
      </c>
      <c r="G76" s="19">
        <v>40</v>
      </c>
      <c r="H76" s="16">
        <v>0.27</v>
      </c>
      <c r="I76" s="16">
        <v>0</v>
      </c>
      <c r="J76" s="17">
        <v>0</v>
      </c>
      <c r="K76" s="17">
        <v>13.6</v>
      </c>
      <c r="L76" s="17">
        <v>22.13</v>
      </c>
      <c r="M76" s="17">
        <v>11.73</v>
      </c>
      <c r="N76" s="17">
        <v>2.13</v>
      </c>
      <c r="O76" s="17">
        <v>40</v>
      </c>
    </row>
    <row r="77" spans="1:15" ht="15">
      <c r="A77" s="36" t="s">
        <v>3</v>
      </c>
      <c r="B77" s="37"/>
      <c r="C77" s="20"/>
      <c r="D77" s="29">
        <f aca="true" t="shared" si="8" ref="D77:O77">SUM(D74:D76)</f>
        <v>7.53</v>
      </c>
      <c r="E77" s="29">
        <f t="shared" si="8"/>
        <v>4.976999999999999</v>
      </c>
      <c r="F77" s="29">
        <f t="shared" si="8"/>
        <v>26.690000000000005</v>
      </c>
      <c r="G77" s="29">
        <f t="shared" si="8"/>
        <v>181.82299999999998</v>
      </c>
      <c r="H77" s="30">
        <f t="shared" si="8"/>
        <v>0.336</v>
      </c>
      <c r="I77" s="30">
        <f t="shared" si="8"/>
        <v>0</v>
      </c>
      <c r="J77" s="30">
        <f t="shared" si="8"/>
        <v>0.1</v>
      </c>
      <c r="K77" s="30">
        <f t="shared" si="8"/>
        <v>14.149</v>
      </c>
      <c r="L77" s="30">
        <f t="shared" si="8"/>
        <v>52.015699999999995</v>
      </c>
      <c r="M77" s="30">
        <f t="shared" si="8"/>
        <v>124.873</v>
      </c>
      <c r="N77" s="30">
        <f t="shared" si="8"/>
        <v>15.500999999999998</v>
      </c>
      <c r="O77" s="30">
        <f t="shared" si="8"/>
        <v>42.063</v>
      </c>
    </row>
    <row r="78" spans="1:15" ht="15">
      <c r="A78" s="2" t="s">
        <v>16</v>
      </c>
      <c r="B78" s="2"/>
      <c r="C78" s="2"/>
      <c r="D78" s="34"/>
      <c r="E78" s="34"/>
      <c r="F78" s="34"/>
      <c r="G78" s="34"/>
      <c r="H78" s="32"/>
      <c r="I78" s="17"/>
      <c r="J78" s="17"/>
      <c r="K78" s="17"/>
      <c r="L78" s="17"/>
      <c r="M78" s="17"/>
      <c r="N78" s="17"/>
      <c r="O78" s="17"/>
    </row>
    <row r="79" spans="1:15" ht="15">
      <c r="A79" s="2"/>
      <c r="B79" s="2" t="s">
        <v>71</v>
      </c>
      <c r="C79" s="3"/>
      <c r="D79" s="33"/>
      <c r="E79" s="33"/>
      <c r="F79" s="33"/>
      <c r="G79" s="33"/>
      <c r="H79" s="32"/>
      <c r="I79" s="32"/>
      <c r="J79" s="17"/>
      <c r="K79" s="17"/>
      <c r="L79" s="17"/>
      <c r="M79" s="17"/>
      <c r="N79" s="17"/>
      <c r="O79" s="17"/>
    </row>
    <row r="80" spans="1:15" s="18" customFormat="1" ht="15">
      <c r="A80" s="50">
        <v>174</v>
      </c>
      <c r="B80" s="51" t="s">
        <v>26</v>
      </c>
      <c r="C80" s="20" t="s">
        <v>44</v>
      </c>
      <c r="D80" s="16">
        <v>6.1</v>
      </c>
      <c r="E80" s="16">
        <v>4</v>
      </c>
      <c r="F80" s="16">
        <v>36.96</v>
      </c>
      <c r="G80" s="16">
        <v>208.24</v>
      </c>
      <c r="H80" s="16">
        <v>0.22</v>
      </c>
      <c r="I80" s="16">
        <v>2.08</v>
      </c>
      <c r="J80" s="16">
        <v>32</v>
      </c>
      <c r="K80" s="17">
        <v>0.86</v>
      </c>
      <c r="L80" s="17">
        <v>221.6</v>
      </c>
      <c r="M80" s="17">
        <v>315.4</v>
      </c>
      <c r="N80" s="17">
        <v>79.6</v>
      </c>
      <c r="O80" s="17">
        <v>2.1</v>
      </c>
    </row>
    <row r="81" spans="1:15" ht="15">
      <c r="A81" s="50" t="s">
        <v>10</v>
      </c>
      <c r="B81" s="51" t="s">
        <v>4</v>
      </c>
      <c r="C81" s="20">
        <v>35</v>
      </c>
      <c r="D81" s="19">
        <v>2.24</v>
      </c>
      <c r="E81" s="19">
        <v>0.44</v>
      </c>
      <c r="F81" s="19">
        <v>19.76</v>
      </c>
      <c r="G81" s="19">
        <v>91.96</v>
      </c>
      <c r="H81" s="16">
        <v>0.04</v>
      </c>
      <c r="I81" s="16">
        <v>0</v>
      </c>
      <c r="J81" s="17">
        <v>0</v>
      </c>
      <c r="K81" s="17">
        <v>0.36</v>
      </c>
      <c r="L81" s="17">
        <v>9.2</v>
      </c>
      <c r="M81" s="17">
        <v>42.4</v>
      </c>
      <c r="N81" s="17">
        <v>10</v>
      </c>
      <c r="O81" s="17">
        <v>1.24</v>
      </c>
    </row>
    <row r="82" spans="1:15" ht="15">
      <c r="A82" s="50">
        <v>376</v>
      </c>
      <c r="B82" s="51" t="s">
        <v>2</v>
      </c>
      <c r="C82" s="20">
        <v>200</v>
      </c>
      <c r="D82" s="19">
        <v>0.53</v>
      </c>
      <c r="E82" s="19">
        <v>0</v>
      </c>
      <c r="F82" s="19">
        <v>9.47</v>
      </c>
      <c r="G82" s="19">
        <v>40</v>
      </c>
      <c r="H82" s="16">
        <v>0.27</v>
      </c>
      <c r="I82" s="16">
        <v>0</v>
      </c>
      <c r="J82" s="17">
        <v>0</v>
      </c>
      <c r="K82" s="17">
        <v>13.6</v>
      </c>
      <c r="L82" s="17">
        <v>22.13</v>
      </c>
      <c r="M82" s="17">
        <v>11.73</v>
      </c>
      <c r="N82" s="17">
        <v>2.13</v>
      </c>
      <c r="O82" s="17">
        <v>40</v>
      </c>
    </row>
    <row r="83" spans="1:15" ht="15">
      <c r="A83" s="50">
        <v>14</v>
      </c>
      <c r="B83" s="51" t="s">
        <v>81</v>
      </c>
      <c r="C83" s="20">
        <v>15</v>
      </c>
      <c r="D83" s="19">
        <v>3.48</v>
      </c>
      <c r="E83" s="19">
        <v>4.43</v>
      </c>
      <c r="F83" s="19">
        <v>0</v>
      </c>
      <c r="G83" s="19">
        <v>54</v>
      </c>
      <c r="H83" s="16">
        <v>0</v>
      </c>
      <c r="I83" s="16">
        <v>0.105</v>
      </c>
      <c r="J83" s="17">
        <v>0.039</v>
      </c>
      <c r="K83" s="17">
        <v>0.075</v>
      </c>
      <c r="L83" s="17">
        <v>132</v>
      </c>
      <c r="M83" s="17">
        <v>75</v>
      </c>
      <c r="N83" s="17">
        <v>5.25</v>
      </c>
      <c r="O83" s="17">
        <v>0.15</v>
      </c>
    </row>
    <row r="84" spans="1:15" ht="15">
      <c r="A84" s="36" t="s">
        <v>3</v>
      </c>
      <c r="B84" s="37"/>
      <c r="C84" s="20"/>
      <c r="D84" s="29">
        <f aca="true" t="shared" si="9" ref="D84:O84">SUM(D80:D83)</f>
        <v>12.35</v>
      </c>
      <c r="E84" s="29">
        <f t="shared" si="9"/>
        <v>8.870000000000001</v>
      </c>
      <c r="F84" s="29">
        <f t="shared" si="9"/>
        <v>66.19</v>
      </c>
      <c r="G84" s="29">
        <f t="shared" si="9"/>
        <v>394.2</v>
      </c>
      <c r="H84" s="30">
        <f t="shared" si="9"/>
        <v>0.53</v>
      </c>
      <c r="I84" s="30">
        <f t="shared" si="9"/>
        <v>2.185</v>
      </c>
      <c r="J84" s="30">
        <f t="shared" si="9"/>
        <v>32.039</v>
      </c>
      <c r="K84" s="30">
        <f t="shared" si="9"/>
        <v>14.895</v>
      </c>
      <c r="L84" s="30">
        <f t="shared" si="9"/>
        <v>384.92999999999995</v>
      </c>
      <c r="M84" s="30">
        <f t="shared" si="9"/>
        <v>444.53</v>
      </c>
      <c r="N84" s="30">
        <f t="shared" si="9"/>
        <v>96.97999999999999</v>
      </c>
      <c r="O84" s="30">
        <f t="shared" si="9"/>
        <v>43.49</v>
      </c>
    </row>
    <row r="85" spans="1:15" s="13" customFormat="1" ht="14.25">
      <c r="A85" s="21"/>
      <c r="B85" s="22" t="s">
        <v>72</v>
      </c>
      <c r="C85" s="21"/>
      <c r="D85" s="31"/>
      <c r="E85" s="31"/>
      <c r="F85" s="31"/>
      <c r="G85" s="31"/>
      <c r="H85" s="32"/>
      <c r="I85" s="32"/>
      <c r="J85" s="30"/>
      <c r="K85" s="30"/>
      <c r="L85" s="30"/>
      <c r="M85" s="30"/>
      <c r="N85" s="30"/>
      <c r="O85" s="30"/>
    </row>
    <row r="86" spans="1:15" ht="15">
      <c r="A86" s="50">
        <v>52</v>
      </c>
      <c r="B86" s="51" t="s">
        <v>40</v>
      </c>
      <c r="C86" s="20">
        <v>50</v>
      </c>
      <c r="D86" s="19">
        <v>0.65</v>
      </c>
      <c r="E86" s="19">
        <v>2.58</v>
      </c>
      <c r="F86" s="19">
        <v>6.06</v>
      </c>
      <c r="G86" s="19">
        <v>50.06</v>
      </c>
      <c r="H86" s="16">
        <v>0.01</v>
      </c>
      <c r="I86" s="16">
        <v>4.28</v>
      </c>
      <c r="J86" s="17">
        <v>0</v>
      </c>
      <c r="K86" s="17">
        <v>1.16</v>
      </c>
      <c r="L86" s="17">
        <v>17.2</v>
      </c>
      <c r="M86" s="17">
        <v>18.07</v>
      </c>
      <c r="N86" s="17">
        <v>9.45</v>
      </c>
      <c r="O86" s="17">
        <v>0.8</v>
      </c>
    </row>
    <row r="87" spans="1:15" ht="15">
      <c r="A87" s="50">
        <v>289</v>
      </c>
      <c r="B87" s="51" t="s">
        <v>65</v>
      </c>
      <c r="C87" s="20" t="s">
        <v>27</v>
      </c>
      <c r="D87" s="19">
        <v>12.56</v>
      </c>
      <c r="E87" s="19">
        <v>11.72</v>
      </c>
      <c r="F87" s="19">
        <v>15.2</v>
      </c>
      <c r="G87" s="19">
        <v>217</v>
      </c>
      <c r="H87" s="16">
        <v>0.07</v>
      </c>
      <c r="I87" s="16">
        <v>11.33</v>
      </c>
      <c r="J87" s="17">
        <v>14.6</v>
      </c>
      <c r="K87" s="17">
        <v>0</v>
      </c>
      <c r="L87" s="17">
        <v>108.2</v>
      </c>
      <c r="M87" s="17">
        <v>36.8</v>
      </c>
      <c r="N87" s="17">
        <v>38.7</v>
      </c>
      <c r="O87" s="17">
        <v>1.92</v>
      </c>
    </row>
    <row r="88" spans="1:15" ht="15">
      <c r="A88" s="50" t="s">
        <v>10</v>
      </c>
      <c r="B88" s="51" t="s">
        <v>1</v>
      </c>
      <c r="C88" s="20">
        <v>25</v>
      </c>
      <c r="D88" s="16">
        <v>1.98</v>
      </c>
      <c r="E88" s="16">
        <v>0.25</v>
      </c>
      <c r="F88" s="16">
        <v>12.08</v>
      </c>
      <c r="G88" s="16">
        <v>58.45</v>
      </c>
      <c r="H88" s="16">
        <v>0.03</v>
      </c>
      <c r="I88" s="16">
        <v>0</v>
      </c>
      <c r="J88" s="17">
        <v>0</v>
      </c>
      <c r="K88" s="17">
        <v>0.33</v>
      </c>
      <c r="L88" s="17">
        <v>5.75</v>
      </c>
      <c r="M88" s="17">
        <v>21.75</v>
      </c>
      <c r="N88" s="17">
        <v>8.25</v>
      </c>
      <c r="O88" s="17">
        <v>0.28</v>
      </c>
    </row>
    <row r="89" spans="1:15" ht="15">
      <c r="A89" s="50">
        <v>349</v>
      </c>
      <c r="B89" s="51" t="s">
        <v>24</v>
      </c>
      <c r="C89" s="20">
        <v>200</v>
      </c>
      <c r="D89" s="16">
        <v>1.16</v>
      </c>
      <c r="E89" s="16">
        <v>0.3</v>
      </c>
      <c r="F89" s="16">
        <v>47.26</v>
      </c>
      <c r="G89" s="16">
        <v>196.38</v>
      </c>
      <c r="H89" s="16">
        <v>0.02</v>
      </c>
      <c r="I89" s="16">
        <v>0.8</v>
      </c>
      <c r="J89" s="16">
        <v>0</v>
      </c>
      <c r="K89" s="16">
        <v>0.2</v>
      </c>
      <c r="L89" s="16">
        <v>5.84</v>
      </c>
      <c r="M89" s="16">
        <v>46</v>
      </c>
      <c r="N89" s="16">
        <v>33</v>
      </c>
      <c r="O89" s="16">
        <v>0.96</v>
      </c>
    </row>
    <row r="90" spans="1:15" s="13" customFormat="1" ht="14.25">
      <c r="A90" s="36" t="s">
        <v>3</v>
      </c>
      <c r="B90" s="37"/>
      <c r="C90" s="4"/>
      <c r="D90" s="31">
        <f aca="true" t="shared" si="10" ref="D90:O90">SUM(D86:D89)</f>
        <v>16.35</v>
      </c>
      <c r="E90" s="31">
        <f t="shared" si="10"/>
        <v>14.850000000000001</v>
      </c>
      <c r="F90" s="31">
        <f t="shared" si="10"/>
        <v>80.6</v>
      </c>
      <c r="G90" s="31">
        <f t="shared" si="10"/>
        <v>521.89</v>
      </c>
      <c r="H90" s="32">
        <f t="shared" si="10"/>
        <v>0.13</v>
      </c>
      <c r="I90" s="32">
        <f t="shared" si="10"/>
        <v>16.41</v>
      </c>
      <c r="J90" s="32">
        <f t="shared" si="10"/>
        <v>14.6</v>
      </c>
      <c r="K90" s="32">
        <f t="shared" si="10"/>
        <v>1.69</v>
      </c>
      <c r="L90" s="32">
        <f t="shared" si="10"/>
        <v>136.99</v>
      </c>
      <c r="M90" s="32">
        <f t="shared" si="10"/>
        <v>122.62</v>
      </c>
      <c r="N90" s="32">
        <f t="shared" si="10"/>
        <v>89.4</v>
      </c>
      <c r="O90" s="32">
        <f t="shared" si="10"/>
        <v>3.96</v>
      </c>
    </row>
    <row r="91" spans="1:15" ht="15">
      <c r="A91" s="2"/>
      <c r="B91" s="2" t="s">
        <v>73</v>
      </c>
      <c r="C91" s="3"/>
      <c r="D91" s="33"/>
      <c r="E91" s="33"/>
      <c r="F91" s="33"/>
      <c r="G91" s="33"/>
      <c r="H91" s="32"/>
      <c r="I91" s="32"/>
      <c r="J91" s="17"/>
      <c r="K91" s="17"/>
      <c r="L91" s="17"/>
      <c r="M91" s="17"/>
      <c r="N91" s="17"/>
      <c r="O91" s="17"/>
    </row>
    <row r="92" spans="1:15" s="18" customFormat="1" ht="15">
      <c r="A92" s="50">
        <v>174</v>
      </c>
      <c r="B92" s="51" t="s">
        <v>56</v>
      </c>
      <c r="C92" s="20">
        <v>80</v>
      </c>
      <c r="D92" s="16">
        <f>D80*80/180</f>
        <v>2.7111111111111112</v>
      </c>
      <c r="E92" s="16">
        <f aca="true" t="shared" si="11" ref="E92:O92">E80*80/180</f>
        <v>1.7777777777777777</v>
      </c>
      <c r="F92" s="16">
        <f t="shared" si="11"/>
        <v>16.42666666666667</v>
      </c>
      <c r="G92" s="16">
        <f t="shared" si="11"/>
        <v>92.55111111111111</v>
      </c>
      <c r="H92" s="16">
        <f t="shared" si="11"/>
        <v>0.09777777777777778</v>
      </c>
      <c r="I92" s="16">
        <f t="shared" si="11"/>
        <v>0.9244444444444445</v>
      </c>
      <c r="J92" s="16">
        <f t="shared" si="11"/>
        <v>14.222222222222221</v>
      </c>
      <c r="K92" s="16">
        <f t="shared" si="11"/>
        <v>0.3822222222222222</v>
      </c>
      <c r="L92" s="16">
        <f t="shared" si="11"/>
        <v>98.4888888888889</v>
      </c>
      <c r="M92" s="16">
        <f t="shared" si="11"/>
        <v>140.17777777777778</v>
      </c>
      <c r="N92" s="16">
        <f t="shared" si="11"/>
        <v>35.37777777777778</v>
      </c>
      <c r="O92" s="16">
        <f t="shared" si="11"/>
        <v>0.9333333333333333</v>
      </c>
    </row>
    <row r="93" spans="1:15" ht="15">
      <c r="A93" s="50" t="s">
        <v>10</v>
      </c>
      <c r="B93" s="51" t="s">
        <v>4</v>
      </c>
      <c r="C93" s="20">
        <v>30</v>
      </c>
      <c r="D93" s="19">
        <v>1.92</v>
      </c>
      <c r="E93" s="19">
        <v>0.377</v>
      </c>
      <c r="F93" s="19">
        <v>16.94</v>
      </c>
      <c r="G93" s="19">
        <v>78.823</v>
      </c>
      <c r="H93" s="16">
        <v>0.034</v>
      </c>
      <c r="I93" s="16">
        <v>0</v>
      </c>
      <c r="J93" s="17">
        <v>0</v>
      </c>
      <c r="K93" s="17">
        <v>0.309</v>
      </c>
      <c r="L93" s="17">
        <v>7.8857</v>
      </c>
      <c r="M93" s="17">
        <v>36.343</v>
      </c>
      <c r="N93" s="17">
        <v>8.571</v>
      </c>
      <c r="O93" s="17">
        <v>1.063</v>
      </c>
    </row>
    <row r="94" spans="1:15" ht="15">
      <c r="A94" s="50">
        <v>376</v>
      </c>
      <c r="B94" s="51" t="s">
        <v>2</v>
      </c>
      <c r="C94" s="20">
        <v>200</v>
      </c>
      <c r="D94" s="19">
        <v>0.53</v>
      </c>
      <c r="E94" s="19">
        <v>0</v>
      </c>
      <c r="F94" s="19">
        <v>9.47</v>
      </c>
      <c r="G94" s="19">
        <v>40</v>
      </c>
      <c r="H94" s="16">
        <v>0.27</v>
      </c>
      <c r="I94" s="16">
        <v>0</v>
      </c>
      <c r="J94" s="17">
        <v>0</v>
      </c>
      <c r="K94" s="17">
        <v>13.6</v>
      </c>
      <c r="L94" s="17">
        <v>22.13</v>
      </c>
      <c r="M94" s="17">
        <v>11.73</v>
      </c>
      <c r="N94" s="17">
        <v>2.13</v>
      </c>
      <c r="O94" s="17">
        <v>40</v>
      </c>
    </row>
    <row r="95" spans="1:15" ht="15">
      <c r="A95" s="36" t="s">
        <v>3</v>
      </c>
      <c r="B95" s="37"/>
      <c r="C95" s="20"/>
      <c r="D95" s="29">
        <f aca="true" t="shared" si="12" ref="D95:O95">SUM(D92:D94)</f>
        <v>5.161111111111111</v>
      </c>
      <c r="E95" s="29">
        <f t="shared" si="12"/>
        <v>2.1547777777777775</v>
      </c>
      <c r="F95" s="29">
        <f t="shared" si="12"/>
        <v>42.83666666666667</v>
      </c>
      <c r="G95" s="29">
        <f t="shared" si="12"/>
        <v>211.37411111111112</v>
      </c>
      <c r="H95" s="30">
        <f t="shared" si="12"/>
        <v>0.4017777777777778</v>
      </c>
      <c r="I95" s="30">
        <f t="shared" si="12"/>
        <v>0.9244444444444445</v>
      </c>
      <c r="J95" s="30">
        <f t="shared" si="12"/>
        <v>14.222222222222221</v>
      </c>
      <c r="K95" s="30">
        <f t="shared" si="12"/>
        <v>14.291222222222222</v>
      </c>
      <c r="L95" s="30">
        <f t="shared" si="12"/>
        <v>128.5045888888889</v>
      </c>
      <c r="M95" s="30">
        <f t="shared" si="12"/>
        <v>188.25077777777776</v>
      </c>
      <c r="N95" s="30">
        <f t="shared" si="12"/>
        <v>46.07877777777778</v>
      </c>
      <c r="O95" s="30">
        <f t="shared" si="12"/>
        <v>41.99633333333333</v>
      </c>
    </row>
    <row r="96" spans="1:15" ht="15">
      <c r="A96" s="2" t="s">
        <v>17</v>
      </c>
      <c r="B96" s="2"/>
      <c r="C96" s="2"/>
      <c r="D96" s="34"/>
      <c r="E96" s="34"/>
      <c r="F96" s="34"/>
      <c r="G96" s="34"/>
      <c r="H96" s="32"/>
      <c r="I96" s="17"/>
      <c r="J96" s="17"/>
      <c r="K96" s="17"/>
      <c r="L96" s="17"/>
      <c r="M96" s="17"/>
      <c r="N96" s="17"/>
      <c r="O96" s="17"/>
    </row>
    <row r="97" spans="1:15" ht="15">
      <c r="A97" s="2"/>
      <c r="B97" s="2" t="s">
        <v>71</v>
      </c>
      <c r="C97" s="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1:15" s="18" customFormat="1" ht="15">
      <c r="A98" s="50">
        <v>203</v>
      </c>
      <c r="B98" s="51" t="s">
        <v>78</v>
      </c>
      <c r="C98" s="20" t="s">
        <v>44</v>
      </c>
      <c r="D98" s="16">
        <v>7.28</v>
      </c>
      <c r="E98" s="16">
        <v>7.72</v>
      </c>
      <c r="F98" s="16">
        <v>40.6</v>
      </c>
      <c r="G98" s="16">
        <v>261</v>
      </c>
      <c r="H98" s="16">
        <v>0.08</v>
      </c>
      <c r="I98" s="16">
        <v>0</v>
      </c>
      <c r="J98" s="17">
        <v>0.04</v>
      </c>
      <c r="K98" s="17">
        <v>1.08</v>
      </c>
      <c r="L98" s="17">
        <v>16.2</v>
      </c>
      <c r="M98" s="17">
        <v>50.1</v>
      </c>
      <c r="N98" s="17">
        <v>10.9</v>
      </c>
      <c r="O98" s="17">
        <v>1.08</v>
      </c>
    </row>
    <row r="99" spans="1:15" ht="15">
      <c r="A99" s="50" t="s">
        <v>10</v>
      </c>
      <c r="B99" s="51" t="s">
        <v>4</v>
      </c>
      <c r="C99" s="20">
        <v>35</v>
      </c>
      <c r="D99" s="19">
        <v>2.24</v>
      </c>
      <c r="E99" s="19">
        <v>0.44</v>
      </c>
      <c r="F99" s="19">
        <v>19.76</v>
      </c>
      <c r="G99" s="19">
        <v>91.96</v>
      </c>
      <c r="H99" s="16">
        <v>0.04</v>
      </c>
      <c r="I99" s="16">
        <v>0</v>
      </c>
      <c r="J99" s="17">
        <v>0</v>
      </c>
      <c r="K99" s="17">
        <v>0.36</v>
      </c>
      <c r="L99" s="17">
        <v>9.2</v>
      </c>
      <c r="M99" s="17">
        <v>42.4</v>
      </c>
      <c r="N99" s="17">
        <v>10</v>
      </c>
      <c r="O99" s="17">
        <v>1.24</v>
      </c>
    </row>
    <row r="100" spans="1:15" ht="15">
      <c r="A100" s="50">
        <v>377</v>
      </c>
      <c r="B100" s="51" t="s">
        <v>47</v>
      </c>
      <c r="C100" s="20">
        <v>200</v>
      </c>
      <c r="D100" s="19">
        <v>0.53</v>
      </c>
      <c r="E100" s="19">
        <v>0</v>
      </c>
      <c r="F100" s="19">
        <v>9.87</v>
      </c>
      <c r="G100" s="19">
        <v>41.6</v>
      </c>
      <c r="H100" s="16">
        <v>0</v>
      </c>
      <c r="I100" s="16">
        <v>2.13</v>
      </c>
      <c r="J100" s="17">
        <v>0</v>
      </c>
      <c r="K100" s="17">
        <v>0</v>
      </c>
      <c r="L100" s="17">
        <v>15.33</v>
      </c>
      <c r="M100" s="17">
        <v>23.2</v>
      </c>
      <c r="N100" s="17">
        <v>12.27</v>
      </c>
      <c r="O100" s="17">
        <v>2.13</v>
      </c>
    </row>
    <row r="101" spans="1:15" ht="15">
      <c r="A101" s="36" t="s">
        <v>3</v>
      </c>
      <c r="B101" s="37"/>
      <c r="C101" s="20"/>
      <c r="D101" s="29">
        <f>SUM(D98:D100)</f>
        <v>10.049999999999999</v>
      </c>
      <c r="E101" s="29">
        <f>SUM(E98:E100)</f>
        <v>8.16</v>
      </c>
      <c r="F101" s="29">
        <f>SUM(F98:F100)</f>
        <v>70.23</v>
      </c>
      <c r="G101" s="29">
        <f>SUM(G98:G100)</f>
        <v>394.56</v>
      </c>
      <c r="H101" s="29">
        <f>SUM(H98:H100)</f>
        <v>0.12</v>
      </c>
      <c r="I101" s="29">
        <f>SUM(I98:I100)</f>
        <v>2.13</v>
      </c>
      <c r="J101" s="29">
        <f>SUM(J98:J100)</f>
        <v>0.04</v>
      </c>
      <c r="K101" s="29">
        <f>SUM(K98:K100)</f>
        <v>1.44</v>
      </c>
      <c r="L101" s="29">
        <f>SUM(L98:L100)</f>
        <v>40.73</v>
      </c>
      <c r="M101" s="29">
        <f>SUM(M98:M100)</f>
        <v>115.7</v>
      </c>
      <c r="N101" s="29">
        <f>SUM(N98:N100)</f>
        <v>33.17</v>
      </c>
      <c r="O101" s="29">
        <f>SUM(O98:O100)</f>
        <v>4.45</v>
      </c>
    </row>
    <row r="102" spans="1:15" ht="15">
      <c r="A102" s="2"/>
      <c r="B102" s="2" t="s">
        <v>73</v>
      </c>
      <c r="C102" s="3"/>
      <c r="D102" s="33"/>
      <c r="E102" s="33"/>
      <c r="F102" s="33"/>
      <c r="G102" s="33"/>
      <c r="H102" s="32"/>
      <c r="I102" s="32"/>
      <c r="J102" s="17"/>
      <c r="K102" s="17"/>
      <c r="L102" s="17"/>
      <c r="M102" s="17"/>
      <c r="N102" s="17"/>
      <c r="O102" s="17"/>
    </row>
    <row r="103" spans="1:15" s="18" customFormat="1" ht="15">
      <c r="A103" s="50">
        <v>203</v>
      </c>
      <c r="B103" s="51" t="s">
        <v>78</v>
      </c>
      <c r="C103" s="20" t="s">
        <v>90</v>
      </c>
      <c r="D103" s="16">
        <f>D98*80/180</f>
        <v>3.2355555555555555</v>
      </c>
      <c r="E103" s="16">
        <f>E98*80/180</f>
        <v>3.4311111111111114</v>
      </c>
      <c r="F103" s="16">
        <f>F98*80/180</f>
        <v>18.044444444444444</v>
      </c>
      <c r="G103" s="16">
        <f>G98*80/180</f>
        <v>116</v>
      </c>
      <c r="H103" s="16">
        <f>H98*80/180</f>
        <v>0.035555555555555556</v>
      </c>
      <c r="I103" s="16">
        <f>I98*80/180</f>
        <v>0</v>
      </c>
      <c r="J103" s="16">
        <f>J98*80/180</f>
        <v>0.017777777777777778</v>
      </c>
      <c r="K103" s="16">
        <f>K98*80/180</f>
        <v>0.48000000000000004</v>
      </c>
      <c r="L103" s="16">
        <f>L98*80/180</f>
        <v>7.2</v>
      </c>
      <c r="M103" s="16">
        <f>M98*80/180</f>
        <v>22.266666666666666</v>
      </c>
      <c r="N103" s="16">
        <f>N98*80/180</f>
        <v>4.844444444444444</v>
      </c>
      <c r="O103" s="16">
        <f>O98*80/180</f>
        <v>0.48000000000000004</v>
      </c>
    </row>
    <row r="104" spans="1:15" ht="15">
      <c r="A104" s="50" t="s">
        <v>10</v>
      </c>
      <c r="B104" s="51" t="s">
        <v>4</v>
      </c>
      <c r="C104" s="20">
        <v>30</v>
      </c>
      <c r="D104" s="19">
        <v>1.92</v>
      </c>
      <c r="E104" s="19">
        <v>0.377</v>
      </c>
      <c r="F104" s="19">
        <v>16.94</v>
      </c>
      <c r="G104" s="19">
        <v>78.823</v>
      </c>
      <c r="H104" s="16">
        <v>0.034</v>
      </c>
      <c r="I104" s="16">
        <v>0</v>
      </c>
      <c r="J104" s="17">
        <v>0</v>
      </c>
      <c r="K104" s="17">
        <v>0.309</v>
      </c>
      <c r="L104" s="17">
        <v>7.8857</v>
      </c>
      <c r="M104" s="17">
        <v>36.343</v>
      </c>
      <c r="N104" s="17">
        <v>8.571</v>
      </c>
      <c r="O104" s="17">
        <v>1.063</v>
      </c>
    </row>
    <row r="105" spans="1:15" ht="15">
      <c r="A105" s="50">
        <v>376</v>
      </c>
      <c r="B105" s="51" t="s">
        <v>2</v>
      </c>
      <c r="C105" s="20">
        <v>200</v>
      </c>
      <c r="D105" s="19">
        <v>0.53</v>
      </c>
      <c r="E105" s="19">
        <v>0</v>
      </c>
      <c r="F105" s="19">
        <v>9.47</v>
      </c>
      <c r="G105" s="19">
        <v>40</v>
      </c>
      <c r="H105" s="16">
        <v>0.27</v>
      </c>
      <c r="I105" s="16">
        <v>0</v>
      </c>
      <c r="J105" s="17">
        <v>0</v>
      </c>
      <c r="K105" s="17">
        <v>13.6</v>
      </c>
      <c r="L105" s="17">
        <v>22.13</v>
      </c>
      <c r="M105" s="17">
        <v>11.73</v>
      </c>
      <c r="N105" s="17">
        <v>2.13</v>
      </c>
      <c r="O105" s="17">
        <v>40</v>
      </c>
    </row>
    <row r="106" spans="1:15" ht="15">
      <c r="A106" s="36" t="s">
        <v>3</v>
      </c>
      <c r="B106" s="37"/>
      <c r="C106" s="20"/>
      <c r="D106" s="29">
        <f aca="true" t="shared" si="13" ref="D106:O106">SUM(D103:D105)</f>
        <v>5.685555555555555</v>
      </c>
      <c r="E106" s="29">
        <f t="shared" si="13"/>
        <v>3.8081111111111117</v>
      </c>
      <c r="F106" s="29">
        <f t="shared" si="13"/>
        <v>44.45444444444445</v>
      </c>
      <c r="G106" s="29">
        <f t="shared" si="13"/>
        <v>234.82299999999998</v>
      </c>
      <c r="H106" s="30">
        <f t="shared" si="13"/>
        <v>0.3395555555555556</v>
      </c>
      <c r="I106" s="30">
        <f t="shared" si="13"/>
        <v>0</v>
      </c>
      <c r="J106" s="30">
        <f t="shared" si="13"/>
        <v>0.017777777777777778</v>
      </c>
      <c r="K106" s="30">
        <f t="shared" si="13"/>
        <v>14.389</v>
      </c>
      <c r="L106" s="30">
        <f t="shared" si="13"/>
        <v>37.2157</v>
      </c>
      <c r="M106" s="30">
        <f t="shared" si="13"/>
        <v>70.33966666666667</v>
      </c>
      <c r="N106" s="30">
        <f t="shared" si="13"/>
        <v>15.545444444444442</v>
      </c>
      <c r="O106" s="30">
        <f t="shared" si="13"/>
        <v>41.543</v>
      </c>
    </row>
    <row r="107" spans="1:15" ht="15">
      <c r="A107" s="2" t="s">
        <v>18</v>
      </c>
      <c r="B107" s="2"/>
      <c r="C107" s="2"/>
      <c r="D107" s="34"/>
      <c r="E107" s="34"/>
      <c r="F107" s="34"/>
      <c r="G107" s="34"/>
      <c r="H107" s="32"/>
      <c r="I107" s="17"/>
      <c r="J107" s="17"/>
      <c r="K107" s="17"/>
      <c r="L107" s="17"/>
      <c r="M107" s="17"/>
      <c r="N107" s="17"/>
      <c r="O107" s="17"/>
    </row>
    <row r="108" spans="1:15" ht="15">
      <c r="A108" s="2"/>
      <c r="B108" s="2" t="s">
        <v>71</v>
      </c>
      <c r="C108" s="3"/>
      <c r="D108" s="33"/>
      <c r="E108" s="33"/>
      <c r="F108" s="33"/>
      <c r="G108" s="33"/>
      <c r="H108" s="32"/>
      <c r="I108" s="32"/>
      <c r="J108" s="17"/>
      <c r="K108" s="17"/>
      <c r="L108" s="17"/>
      <c r="M108" s="17"/>
      <c r="N108" s="17"/>
      <c r="O108" s="17"/>
    </row>
    <row r="109" spans="1:15" ht="15">
      <c r="A109" s="50">
        <v>171</v>
      </c>
      <c r="B109" s="51" t="s">
        <v>82</v>
      </c>
      <c r="C109" s="20" t="s">
        <v>44</v>
      </c>
      <c r="D109" s="16">
        <v>11.4</v>
      </c>
      <c r="E109" s="16">
        <v>10.5</v>
      </c>
      <c r="F109" s="16">
        <v>49.4</v>
      </c>
      <c r="G109" s="16">
        <v>337</v>
      </c>
      <c r="H109" s="16">
        <v>0.28</v>
      </c>
      <c r="I109" s="16">
        <v>0</v>
      </c>
      <c r="J109" s="16">
        <v>0</v>
      </c>
      <c r="K109" s="17">
        <v>0</v>
      </c>
      <c r="L109" s="17">
        <v>19</v>
      </c>
      <c r="M109" s="17">
        <v>0</v>
      </c>
      <c r="N109" s="17">
        <v>0</v>
      </c>
      <c r="O109" s="17">
        <v>6.06</v>
      </c>
    </row>
    <row r="110" spans="1:15" ht="15">
      <c r="A110" s="50" t="s">
        <v>10</v>
      </c>
      <c r="B110" s="51" t="s">
        <v>4</v>
      </c>
      <c r="C110" s="20">
        <v>35</v>
      </c>
      <c r="D110" s="19">
        <v>2.24</v>
      </c>
      <c r="E110" s="19">
        <v>0.44</v>
      </c>
      <c r="F110" s="19">
        <v>19.76</v>
      </c>
      <c r="G110" s="19">
        <v>91.96</v>
      </c>
      <c r="H110" s="16">
        <v>0.04</v>
      </c>
      <c r="I110" s="16">
        <v>0</v>
      </c>
      <c r="J110" s="17">
        <v>0</v>
      </c>
      <c r="K110" s="17">
        <v>0.36</v>
      </c>
      <c r="L110" s="17">
        <v>9.2</v>
      </c>
      <c r="M110" s="17">
        <v>42.4</v>
      </c>
      <c r="N110" s="17">
        <v>10</v>
      </c>
      <c r="O110" s="17">
        <v>1.24</v>
      </c>
    </row>
    <row r="111" spans="1:15" ht="15">
      <c r="A111" s="50">
        <v>376</v>
      </c>
      <c r="B111" s="51" t="s">
        <v>2</v>
      </c>
      <c r="C111" s="20">
        <v>200</v>
      </c>
      <c r="D111" s="19">
        <v>0.53</v>
      </c>
      <c r="E111" s="19">
        <v>0</v>
      </c>
      <c r="F111" s="19">
        <v>9.47</v>
      </c>
      <c r="G111" s="19">
        <v>40</v>
      </c>
      <c r="H111" s="16">
        <v>0.27</v>
      </c>
      <c r="I111" s="16">
        <v>0</v>
      </c>
      <c r="J111" s="17">
        <v>0</v>
      </c>
      <c r="K111" s="17">
        <v>13.6</v>
      </c>
      <c r="L111" s="17">
        <v>22.13</v>
      </c>
      <c r="M111" s="17">
        <v>11.73</v>
      </c>
      <c r="N111" s="17">
        <v>2.13</v>
      </c>
      <c r="O111" s="17">
        <v>40</v>
      </c>
    </row>
    <row r="112" spans="1:15" ht="15">
      <c r="A112" s="36" t="s">
        <v>3</v>
      </c>
      <c r="B112" s="37"/>
      <c r="C112" s="20"/>
      <c r="D112" s="29">
        <f aca="true" t="shared" si="14" ref="D112:O112">SUM(D109:D111)</f>
        <v>14.17</v>
      </c>
      <c r="E112" s="29">
        <f t="shared" si="14"/>
        <v>10.94</v>
      </c>
      <c r="F112" s="29">
        <f t="shared" si="14"/>
        <v>78.63</v>
      </c>
      <c r="G112" s="29">
        <f t="shared" si="14"/>
        <v>468.96</v>
      </c>
      <c r="H112" s="30">
        <f t="shared" si="14"/>
        <v>0.5900000000000001</v>
      </c>
      <c r="I112" s="30">
        <f t="shared" si="14"/>
        <v>0</v>
      </c>
      <c r="J112" s="30">
        <f t="shared" si="14"/>
        <v>0</v>
      </c>
      <c r="K112" s="30">
        <f t="shared" si="14"/>
        <v>13.959999999999999</v>
      </c>
      <c r="L112" s="30">
        <f t="shared" si="14"/>
        <v>50.33</v>
      </c>
      <c r="M112" s="30">
        <f t="shared" si="14"/>
        <v>54.129999999999995</v>
      </c>
      <c r="N112" s="30">
        <f t="shared" si="14"/>
        <v>12.129999999999999</v>
      </c>
      <c r="O112" s="30">
        <f t="shared" si="14"/>
        <v>47.3</v>
      </c>
    </row>
    <row r="113" spans="1:15" s="13" customFormat="1" ht="14.25">
      <c r="A113" s="21"/>
      <c r="B113" s="22" t="s">
        <v>72</v>
      </c>
      <c r="C113" s="21"/>
      <c r="D113" s="31"/>
      <c r="E113" s="31"/>
      <c r="F113" s="31"/>
      <c r="G113" s="31"/>
      <c r="H113" s="32"/>
      <c r="I113" s="32"/>
      <c r="J113" s="30"/>
      <c r="K113" s="30"/>
      <c r="L113" s="30"/>
      <c r="M113" s="30"/>
      <c r="N113" s="30"/>
      <c r="O113" s="30"/>
    </row>
    <row r="114" spans="1:15" ht="15">
      <c r="A114" s="50">
        <v>62</v>
      </c>
      <c r="B114" s="51" t="s">
        <v>45</v>
      </c>
      <c r="C114" s="20">
        <v>50</v>
      </c>
      <c r="D114" s="16">
        <v>0.43</v>
      </c>
      <c r="E114" s="16">
        <v>2.61</v>
      </c>
      <c r="F114" s="16">
        <v>3.94</v>
      </c>
      <c r="G114" s="16">
        <v>40.95</v>
      </c>
      <c r="H114" s="16">
        <v>0.25</v>
      </c>
      <c r="I114" s="16">
        <v>3.48</v>
      </c>
      <c r="J114" s="17">
        <v>0</v>
      </c>
      <c r="K114" s="17">
        <v>1.25</v>
      </c>
      <c r="L114" s="17">
        <v>10.6</v>
      </c>
      <c r="M114" s="17">
        <v>16.99</v>
      </c>
      <c r="N114" s="17">
        <v>12</v>
      </c>
      <c r="O114" s="17">
        <v>0.66</v>
      </c>
    </row>
    <row r="115" spans="1:15" ht="15">
      <c r="A115" s="50">
        <v>312</v>
      </c>
      <c r="B115" s="51" t="s">
        <v>49</v>
      </c>
      <c r="C115" s="20">
        <v>150</v>
      </c>
      <c r="D115" s="16">
        <v>8.9</v>
      </c>
      <c r="E115" s="16">
        <v>4.1</v>
      </c>
      <c r="F115" s="16">
        <v>39.84</v>
      </c>
      <c r="G115" s="16">
        <v>231.86</v>
      </c>
      <c r="H115" s="16">
        <v>0.2</v>
      </c>
      <c r="I115" s="16">
        <v>0</v>
      </c>
      <c r="J115" s="17">
        <v>0</v>
      </c>
      <c r="K115" s="17">
        <v>0</v>
      </c>
      <c r="L115" s="17">
        <v>14.6</v>
      </c>
      <c r="M115" s="17">
        <v>210</v>
      </c>
      <c r="N115" s="17">
        <v>140</v>
      </c>
      <c r="O115" s="17">
        <v>5.01</v>
      </c>
    </row>
    <row r="116" spans="1:15" ht="15">
      <c r="A116" s="50">
        <v>234</v>
      </c>
      <c r="B116" s="51" t="s">
        <v>43</v>
      </c>
      <c r="C116" s="20">
        <v>50</v>
      </c>
      <c r="D116" s="16">
        <v>14.71</v>
      </c>
      <c r="E116" s="16">
        <v>4.81</v>
      </c>
      <c r="F116" s="16">
        <v>10.31</v>
      </c>
      <c r="G116" s="16">
        <v>143.41</v>
      </c>
      <c r="H116" s="16">
        <v>0.1</v>
      </c>
      <c r="I116" s="16">
        <v>0.48</v>
      </c>
      <c r="J116" s="17">
        <v>13.34</v>
      </c>
      <c r="K116" s="17">
        <v>0.69</v>
      </c>
      <c r="L116" s="17">
        <v>59.26</v>
      </c>
      <c r="M116" s="17">
        <v>187.69</v>
      </c>
      <c r="N116" s="17">
        <v>28.74</v>
      </c>
      <c r="O116" s="17">
        <v>0.83</v>
      </c>
    </row>
    <row r="117" spans="1:15" ht="15">
      <c r="A117" s="50" t="s">
        <v>10</v>
      </c>
      <c r="B117" s="51" t="s">
        <v>1</v>
      </c>
      <c r="C117" s="20">
        <v>25</v>
      </c>
      <c r="D117" s="16">
        <v>1.98</v>
      </c>
      <c r="E117" s="16">
        <v>0.25</v>
      </c>
      <c r="F117" s="16">
        <v>12.08</v>
      </c>
      <c r="G117" s="16">
        <v>58.45</v>
      </c>
      <c r="H117" s="16">
        <v>0.03</v>
      </c>
      <c r="I117" s="16">
        <v>0</v>
      </c>
      <c r="J117" s="17">
        <v>0</v>
      </c>
      <c r="K117" s="17">
        <v>0.33</v>
      </c>
      <c r="L117" s="17">
        <v>5.75</v>
      </c>
      <c r="M117" s="17">
        <v>21.75</v>
      </c>
      <c r="N117" s="17">
        <v>8.25</v>
      </c>
      <c r="O117" s="17">
        <v>0.28</v>
      </c>
    </row>
    <row r="118" spans="1:15" ht="15">
      <c r="A118" s="50">
        <v>376</v>
      </c>
      <c r="B118" s="51" t="s">
        <v>2</v>
      </c>
      <c r="C118" s="20">
        <v>200</v>
      </c>
      <c r="D118" s="19">
        <v>0.53</v>
      </c>
      <c r="E118" s="19">
        <v>0</v>
      </c>
      <c r="F118" s="19">
        <v>9.47</v>
      </c>
      <c r="G118" s="19">
        <v>40</v>
      </c>
      <c r="H118" s="16">
        <v>0.27</v>
      </c>
      <c r="I118" s="16">
        <v>0</v>
      </c>
      <c r="J118" s="17">
        <v>0</v>
      </c>
      <c r="K118" s="17">
        <v>13.6</v>
      </c>
      <c r="L118" s="17">
        <v>22.13</v>
      </c>
      <c r="M118" s="17">
        <v>11.73</v>
      </c>
      <c r="N118" s="17">
        <v>2.13</v>
      </c>
      <c r="O118" s="17">
        <v>40</v>
      </c>
    </row>
    <row r="119" spans="1:15" s="13" customFormat="1" ht="14.25">
      <c r="A119" s="36" t="s">
        <v>3</v>
      </c>
      <c r="B119" s="37"/>
      <c r="C119" s="4"/>
      <c r="D119" s="31">
        <f aca="true" t="shared" si="15" ref="D119:O119">SUM(D114:D118)</f>
        <v>26.55</v>
      </c>
      <c r="E119" s="31">
        <f t="shared" si="15"/>
        <v>11.77</v>
      </c>
      <c r="F119" s="31">
        <f t="shared" si="15"/>
        <v>75.64</v>
      </c>
      <c r="G119" s="31">
        <f t="shared" si="15"/>
        <v>514.6700000000001</v>
      </c>
      <c r="H119" s="32">
        <f t="shared" si="15"/>
        <v>0.8500000000000001</v>
      </c>
      <c r="I119" s="32">
        <f t="shared" si="15"/>
        <v>3.96</v>
      </c>
      <c r="J119" s="32">
        <f t="shared" si="15"/>
        <v>13.34</v>
      </c>
      <c r="K119" s="32">
        <f t="shared" si="15"/>
        <v>15.87</v>
      </c>
      <c r="L119" s="32">
        <f t="shared" si="15"/>
        <v>112.33999999999999</v>
      </c>
      <c r="M119" s="32">
        <f t="shared" si="15"/>
        <v>448.16</v>
      </c>
      <c r="N119" s="32">
        <f t="shared" si="15"/>
        <v>191.12</v>
      </c>
      <c r="O119" s="32">
        <f t="shared" si="15"/>
        <v>46.78</v>
      </c>
    </row>
    <row r="120" spans="1:15" ht="15">
      <c r="A120" s="2"/>
      <c r="B120" s="2" t="s">
        <v>73</v>
      </c>
      <c r="C120" s="3"/>
      <c r="D120" s="33"/>
      <c r="E120" s="33"/>
      <c r="F120" s="33"/>
      <c r="G120" s="33"/>
      <c r="H120" s="32"/>
      <c r="I120" s="32"/>
      <c r="J120" s="17"/>
      <c r="K120" s="17"/>
      <c r="L120" s="17"/>
      <c r="M120" s="17"/>
      <c r="N120" s="17"/>
      <c r="O120" s="17"/>
    </row>
    <row r="121" spans="1:15" s="18" customFormat="1" ht="15">
      <c r="A121" s="50">
        <v>171</v>
      </c>
      <c r="B121" s="51" t="s">
        <v>82</v>
      </c>
      <c r="C121" s="20">
        <v>80</v>
      </c>
      <c r="D121" s="16">
        <f aca="true" t="shared" si="16" ref="D121:O121">D109*80/180</f>
        <v>5.066666666666666</v>
      </c>
      <c r="E121" s="16">
        <f t="shared" si="16"/>
        <v>4.666666666666667</v>
      </c>
      <c r="F121" s="16">
        <f t="shared" si="16"/>
        <v>21.955555555555556</v>
      </c>
      <c r="G121" s="16">
        <f t="shared" si="16"/>
        <v>149.77777777777777</v>
      </c>
      <c r="H121" s="16">
        <f t="shared" si="16"/>
        <v>0.12444444444444445</v>
      </c>
      <c r="I121" s="16">
        <f t="shared" si="16"/>
        <v>0</v>
      </c>
      <c r="J121" s="16">
        <f t="shared" si="16"/>
        <v>0</v>
      </c>
      <c r="K121" s="16">
        <f t="shared" si="16"/>
        <v>0</v>
      </c>
      <c r="L121" s="16">
        <f t="shared" si="16"/>
        <v>8.444444444444445</v>
      </c>
      <c r="M121" s="16">
        <f t="shared" si="16"/>
        <v>0</v>
      </c>
      <c r="N121" s="16">
        <f t="shared" si="16"/>
        <v>0</v>
      </c>
      <c r="O121" s="16">
        <f t="shared" si="16"/>
        <v>2.693333333333333</v>
      </c>
    </row>
    <row r="122" spans="1:15" ht="15">
      <c r="A122" s="50" t="s">
        <v>10</v>
      </c>
      <c r="B122" s="51" t="s">
        <v>4</v>
      </c>
      <c r="C122" s="20">
        <v>30</v>
      </c>
      <c r="D122" s="19">
        <v>1.92</v>
      </c>
      <c r="E122" s="19">
        <v>0.377</v>
      </c>
      <c r="F122" s="19">
        <v>16.94</v>
      </c>
      <c r="G122" s="19">
        <v>78.823</v>
      </c>
      <c r="H122" s="16">
        <v>0.034</v>
      </c>
      <c r="I122" s="16">
        <v>0</v>
      </c>
      <c r="J122" s="17">
        <v>0</v>
      </c>
      <c r="K122" s="17">
        <v>0.309</v>
      </c>
      <c r="L122" s="17">
        <v>7.8857</v>
      </c>
      <c r="M122" s="17">
        <v>36.343</v>
      </c>
      <c r="N122" s="17">
        <v>8.571</v>
      </c>
      <c r="O122" s="17">
        <v>1.063</v>
      </c>
    </row>
    <row r="123" spans="1:15" ht="15">
      <c r="A123" s="50">
        <v>376</v>
      </c>
      <c r="B123" s="51" t="s">
        <v>2</v>
      </c>
      <c r="C123" s="20">
        <v>200</v>
      </c>
      <c r="D123" s="19">
        <v>0.53</v>
      </c>
      <c r="E123" s="19">
        <v>0</v>
      </c>
      <c r="F123" s="19">
        <v>9.47</v>
      </c>
      <c r="G123" s="19">
        <v>40</v>
      </c>
      <c r="H123" s="16">
        <v>0.27</v>
      </c>
      <c r="I123" s="16">
        <v>0</v>
      </c>
      <c r="J123" s="17">
        <v>0</v>
      </c>
      <c r="K123" s="17">
        <v>13.6</v>
      </c>
      <c r="L123" s="17">
        <v>22.13</v>
      </c>
      <c r="M123" s="17">
        <v>11.73</v>
      </c>
      <c r="N123" s="17">
        <v>2.13</v>
      </c>
      <c r="O123" s="17">
        <v>40</v>
      </c>
    </row>
    <row r="124" spans="1:15" ht="15">
      <c r="A124" s="36" t="s">
        <v>3</v>
      </c>
      <c r="B124" s="37"/>
      <c r="C124" s="20"/>
      <c r="D124" s="29">
        <f aca="true" t="shared" si="17" ref="D124:O124">SUM(D121:D123)</f>
        <v>7.516666666666667</v>
      </c>
      <c r="E124" s="29">
        <f t="shared" si="17"/>
        <v>5.043666666666667</v>
      </c>
      <c r="F124" s="29">
        <f t="shared" si="17"/>
        <v>48.36555555555556</v>
      </c>
      <c r="G124" s="29">
        <f t="shared" si="17"/>
        <v>268.60077777777775</v>
      </c>
      <c r="H124" s="30">
        <f t="shared" si="17"/>
        <v>0.42844444444444446</v>
      </c>
      <c r="I124" s="30">
        <f t="shared" si="17"/>
        <v>0</v>
      </c>
      <c r="J124" s="30">
        <f t="shared" si="17"/>
        <v>0</v>
      </c>
      <c r="K124" s="30">
        <f t="shared" si="17"/>
        <v>13.908999999999999</v>
      </c>
      <c r="L124" s="30">
        <f t="shared" si="17"/>
        <v>38.46014444444444</v>
      </c>
      <c r="M124" s="30">
        <f t="shared" si="17"/>
        <v>48.07300000000001</v>
      </c>
      <c r="N124" s="30">
        <f t="shared" si="17"/>
        <v>10.701</v>
      </c>
      <c r="O124" s="30">
        <f t="shared" si="17"/>
        <v>43.75633333333333</v>
      </c>
    </row>
    <row r="125" spans="1:15" ht="15">
      <c r="A125" s="2" t="s">
        <v>19</v>
      </c>
      <c r="B125" s="2"/>
      <c r="C125" s="2"/>
      <c r="D125" s="34"/>
      <c r="E125" s="34"/>
      <c r="F125" s="34"/>
      <c r="G125" s="34"/>
      <c r="H125" s="32"/>
      <c r="I125" s="17"/>
      <c r="J125" s="17"/>
      <c r="K125" s="17"/>
      <c r="L125" s="17"/>
      <c r="M125" s="17"/>
      <c r="N125" s="17"/>
      <c r="O125" s="17"/>
    </row>
    <row r="126" spans="1:15" ht="15">
      <c r="A126" s="2"/>
      <c r="B126" s="2" t="s">
        <v>71</v>
      </c>
      <c r="C126" s="3"/>
      <c r="D126" s="33"/>
      <c r="E126" s="33"/>
      <c r="F126" s="33"/>
      <c r="G126" s="33"/>
      <c r="H126" s="32"/>
      <c r="I126" s="32"/>
      <c r="J126" s="17"/>
      <c r="K126" s="17"/>
      <c r="L126" s="17"/>
      <c r="M126" s="17"/>
      <c r="N126" s="17"/>
      <c r="O126" s="17"/>
    </row>
    <row r="127" spans="1:15" ht="15">
      <c r="A127" s="50">
        <v>174</v>
      </c>
      <c r="B127" s="51" t="s">
        <v>57</v>
      </c>
      <c r="C127" s="20" t="s">
        <v>44</v>
      </c>
      <c r="D127" s="16">
        <v>7.31</v>
      </c>
      <c r="E127" s="16">
        <v>10.98</v>
      </c>
      <c r="F127" s="16">
        <v>39.2</v>
      </c>
      <c r="G127" s="16">
        <v>286</v>
      </c>
      <c r="H127" s="16">
        <v>0.12</v>
      </c>
      <c r="I127" s="16">
        <v>0.96</v>
      </c>
      <c r="J127" s="17">
        <v>54.8</v>
      </c>
      <c r="K127" s="17">
        <v>0</v>
      </c>
      <c r="L127" s="17">
        <v>162.04</v>
      </c>
      <c r="M127" s="17">
        <v>241.51</v>
      </c>
      <c r="N127" s="17">
        <v>36.46</v>
      </c>
      <c r="O127" s="17">
        <v>0.94</v>
      </c>
    </row>
    <row r="128" spans="1:15" ht="15">
      <c r="A128" s="50" t="s">
        <v>10</v>
      </c>
      <c r="B128" s="51" t="s">
        <v>4</v>
      </c>
      <c r="C128" s="20">
        <v>35</v>
      </c>
      <c r="D128" s="19">
        <v>2.24</v>
      </c>
      <c r="E128" s="19">
        <v>0.44</v>
      </c>
      <c r="F128" s="19">
        <v>19.76</v>
      </c>
      <c r="G128" s="19">
        <v>91.96</v>
      </c>
      <c r="H128" s="16">
        <v>0.04</v>
      </c>
      <c r="I128" s="16">
        <v>0</v>
      </c>
      <c r="J128" s="17">
        <v>0</v>
      </c>
      <c r="K128" s="17">
        <v>0.36</v>
      </c>
      <c r="L128" s="17">
        <v>9.2</v>
      </c>
      <c r="M128" s="17">
        <v>42.4</v>
      </c>
      <c r="N128" s="17">
        <v>10</v>
      </c>
      <c r="O128" s="17">
        <v>1.24</v>
      </c>
    </row>
    <row r="129" spans="1:15" ht="15">
      <c r="A129" s="50">
        <v>377</v>
      </c>
      <c r="B129" s="51" t="s">
        <v>47</v>
      </c>
      <c r="C129" s="20">
        <v>200</v>
      </c>
      <c r="D129" s="19">
        <v>0.53</v>
      </c>
      <c r="E129" s="19">
        <v>0</v>
      </c>
      <c r="F129" s="19">
        <v>9.87</v>
      </c>
      <c r="G129" s="19">
        <v>41.6</v>
      </c>
      <c r="H129" s="16">
        <v>0</v>
      </c>
      <c r="I129" s="16">
        <v>2.13</v>
      </c>
      <c r="J129" s="17">
        <v>0</v>
      </c>
      <c r="K129" s="17">
        <v>0</v>
      </c>
      <c r="L129" s="17">
        <v>15.33</v>
      </c>
      <c r="M129" s="17">
        <v>23.2</v>
      </c>
      <c r="N129" s="17">
        <v>12.27</v>
      </c>
      <c r="O129" s="17">
        <v>2.13</v>
      </c>
    </row>
    <row r="130" spans="1:15" ht="15">
      <c r="A130" s="36" t="s">
        <v>3</v>
      </c>
      <c r="B130" s="37"/>
      <c r="C130" s="20"/>
      <c r="D130" s="29">
        <f aca="true" t="shared" si="18" ref="D130:O130">SUM(D127:D129)</f>
        <v>10.08</v>
      </c>
      <c r="E130" s="29">
        <f t="shared" si="18"/>
        <v>11.42</v>
      </c>
      <c r="F130" s="29">
        <f t="shared" si="18"/>
        <v>68.83000000000001</v>
      </c>
      <c r="G130" s="29">
        <f t="shared" si="18"/>
        <v>419.56</v>
      </c>
      <c r="H130" s="30">
        <f t="shared" si="18"/>
        <v>0.16</v>
      </c>
      <c r="I130" s="30">
        <f t="shared" si="18"/>
        <v>3.09</v>
      </c>
      <c r="J130" s="30">
        <f t="shared" si="18"/>
        <v>54.8</v>
      </c>
      <c r="K130" s="30">
        <f t="shared" si="18"/>
        <v>0.36</v>
      </c>
      <c r="L130" s="30">
        <f t="shared" si="18"/>
        <v>186.57</v>
      </c>
      <c r="M130" s="30">
        <f t="shared" si="18"/>
        <v>307.10999999999996</v>
      </c>
      <c r="N130" s="30">
        <f t="shared" si="18"/>
        <v>58.730000000000004</v>
      </c>
      <c r="O130" s="30">
        <f t="shared" si="18"/>
        <v>4.31</v>
      </c>
    </row>
    <row r="131" spans="1:15" s="13" customFormat="1" ht="14.25">
      <c r="A131" s="21"/>
      <c r="B131" s="22" t="s">
        <v>72</v>
      </c>
      <c r="C131" s="21"/>
      <c r="D131" s="31"/>
      <c r="E131" s="31"/>
      <c r="F131" s="31"/>
      <c r="G131" s="31"/>
      <c r="H131" s="32"/>
      <c r="I131" s="32"/>
      <c r="J131" s="30"/>
      <c r="K131" s="30"/>
      <c r="L131" s="30"/>
      <c r="M131" s="30"/>
      <c r="N131" s="30"/>
      <c r="O131" s="30"/>
    </row>
    <row r="132" spans="1:15" ht="15">
      <c r="A132" s="50">
        <v>45</v>
      </c>
      <c r="B132" s="51" t="s">
        <v>48</v>
      </c>
      <c r="C132" s="20">
        <v>50</v>
      </c>
      <c r="D132" s="16">
        <v>0.67</v>
      </c>
      <c r="E132" s="16">
        <v>3.04</v>
      </c>
      <c r="F132" s="16">
        <v>4.26</v>
      </c>
      <c r="G132" s="16">
        <v>47.06</v>
      </c>
      <c r="H132" s="16">
        <v>0.01</v>
      </c>
      <c r="I132" s="16">
        <v>12.22</v>
      </c>
      <c r="J132" s="17">
        <v>0</v>
      </c>
      <c r="K132" s="17">
        <v>1.16</v>
      </c>
      <c r="L132" s="17">
        <v>21.5</v>
      </c>
      <c r="M132" s="17">
        <v>14.16</v>
      </c>
      <c r="N132" s="17">
        <v>8</v>
      </c>
      <c r="O132" s="17">
        <v>0.26</v>
      </c>
    </row>
    <row r="133" spans="1:15" ht="15">
      <c r="A133" s="50">
        <v>202</v>
      </c>
      <c r="B133" s="51" t="s">
        <v>55</v>
      </c>
      <c r="C133" s="20">
        <v>150</v>
      </c>
      <c r="D133" s="19">
        <v>5.1</v>
      </c>
      <c r="E133" s="19">
        <v>7.5</v>
      </c>
      <c r="F133" s="19">
        <v>28.5</v>
      </c>
      <c r="G133" s="19">
        <v>201.9</v>
      </c>
      <c r="H133" s="16">
        <v>0.06</v>
      </c>
      <c r="I133" s="16">
        <v>0</v>
      </c>
      <c r="J133" s="17">
        <v>0</v>
      </c>
      <c r="K133" s="17">
        <v>1.95</v>
      </c>
      <c r="L133" s="17">
        <v>12</v>
      </c>
      <c r="M133" s="17">
        <v>34.5</v>
      </c>
      <c r="N133" s="17">
        <v>7.5</v>
      </c>
      <c r="O133" s="17">
        <v>0.75</v>
      </c>
    </row>
    <row r="134" spans="1:15" ht="15">
      <c r="A134" s="50">
        <v>279</v>
      </c>
      <c r="B134" s="51" t="s">
        <v>59</v>
      </c>
      <c r="C134" s="20" t="s">
        <v>66</v>
      </c>
      <c r="D134" s="19">
        <v>6.93</v>
      </c>
      <c r="E134" s="19">
        <v>7.47</v>
      </c>
      <c r="F134" s="19">
        <v>11.07</v>
      </c>
      <c r="G134" s="19">
        <v>139.2</v>
      </c>
      <c r="H134" s="16">
        <v>0.05</v>
      </c>
      <c r="I134" s="16">
        <v>1.6</v>
      </c>
      <c r="J134" s="17">
        <v>23.33</v>
      </c>
      <c r="K134" s="17">
        <v>0.4</v>
      </c>
      <c r="L134" s="17">
        <v>32.13</v>
      </c>
      <c r="M134" s="17">
        <v>163.67</v>
      </c>
      <c r="N134" s="17">
        <v>21.8</v>
      </c>
      <c r="O134" s="17">
        <v>3</v>
      </c>
    </row>
    <row r="135" spans="1:15" ht="15">
      <c r="A135" s="50" t="s">
        <v>10</v>
      </c>
      <c r="B135" s="51" t="s">
        <v>1</v>
      </c>
      <c r="C135" s="20">
        <v>25</v>
      </c>
      <c r="D135" s="16">
        <v>1.98</v>
      </c>
      <c r="E135" s="16">
        <v>0.25</v>
      </c>
      <c r="F135" s="16">
        <v>12.08</v>
      </c>
      <c r="G135" s="16">
        <v>58.45</v>
      </c>
      <c r="H135" s="16">
        <v>0.03</v>
      </c>
      <c r="I135" s="16">
        <v>0</v>
      </c>
      <c r="J135" s="17">
        <v>0</v>
      </c>
      <c r="K135" s="17">
        <v>0.33</v>
      </c>
      <c r="L135" s="17">
        <v>5.75</v>
      </c>
      <c r="M135" s="17">
        <v>21.75</v>
      </c>
      <c r="N135" s="17">
        <v>8.25</v>
      </c>
      <c r="O135" s="17">
        <v>0.28</v>
      </c>
    </row>
    <row r="136" spans="1:15" ht="15">
      <c r="A136" s="50">
        <v>376</v>
      </c>
      <c r="B136" s="51" t="s">
        <v>2</v>
      </c>
      <c r="C136" s="20">
        <v>200</v>
      </c>
      <c r="D136" s="19">
        <v>0.53</v>
      </c>
      <c r="E136" s="19">
        <v>0</v>
      </c>
      <c r="F136" s="19">
        <v>9.47</v>
      </c>
      <c r="G136" s="19">
        <v>40</v>
      </c>
      <c r="H136" s="16">
        <v>0.27</v>
      </c>
      <c r="I136" s="16">
        <v>0</v>
      </c>
      <c r="J136" s="17">
        <v>0</v>
      </c>
      <c r="K136" s="17">
        <v>13.6</v>
      </c>
      <c r="L136" s="17">
        <v>22.13</v>
      </c>
      <c r="M136" s="17">
        <v>11.73</v>
      </c>
      <c r="N136" s="17">
        <v>2.13</v>
      </c>
      <c r="O136" s="17">
        <v>40</v>
      </c>
    </row>
    <row r="137" spans="1:15" s="13" customFormat="1" ht="14.25">
      <c r="A137" s="36" t="s">
        <v>3</v>
      </c>
      <c r="B137" s="37"/>
      <c r="C137" s="4"/>
      <c r="D137" s="31">
        <f aca="true" t="shared" si="19" ref="D137:O137">SUM(D132:D136)</f>
        <v>15.209999999999999</v>
      </c>
      <c r="E137" s="31">
        <f t="shared" si="19"/>
        <v>18.259999999999998</v>
      </c>
      <c r="F137" s="31">
        <f t="shared" si="19"/>
        <v>65.38</v>
      </c>
      <c r="G137" s="31">
        <f t="shared" si="19"/>
        <v>486.60999999999996</v>
      </c>
      <c r="H137" s="31">
        <f t="shared" si="19"/>
        <v>0.42000000000000004</v>
      </c>
      <c r="I137" s="31">
        <f t="shared" si="19"/>
        <v>13.82</v>
      </c>
      <c r="J137" s="31">
        <f t="shared" si="19"/>
        <v>23.33</v>
      </c>
      <c r="K137" s="31">
        <f t="shared" si="19"/>
        <v>17.439999999999998</v>
      </c>
      <c r="L137" s="31">
        <f t="shared" si="19"/>
        <v>93.50999999999999</v>
      </c>
      <c r="M137" s="31">
        <f t="shared" si="19"/>
        <v>245.80999999999997</v>
      </c>
      <c r="N137" s="31">
        <f t="shared" si="19"/>
        <v>47.68</v>
      </c>
      <c r="O137" s="31">
        <f t="shared" si="19"/>
        <v>44.29</v>
      </c>
    </row>
    <row r="138" spans="1:15" ht="15">
      <c r="A138" s="2"/>
      <c r="B138" s="2" t="s">
        <v>73</v>
      </c>
      <c r="C138" s="3"/>
      <c r="D138" s="33"/>
      <c r="E138" s="33"/>
      <c r="F138" s="33"/>
      <c r="G138" s="33"/>
      <c r="H138" s="32"/>
      <c r="I138" s="32"/>
      <c r="J138" s="17"/>
      <c r="K138" s="17"/>
      <c r="L138" s="17"/>
      <c r="M138" s="17"/>
      <c r="N138" s="17"/>
      <c r="O138" s="17"/>
    </row>
    <row r="139" spans="1:15" s="18" customFormat="1" ht="15">
      <c r="A139" s="50">
        <v>174</v>
      </c>
      <c r="B139" s="51" t="s">
        <v>58</v>
      </c>
      <c r="C139" s="20">
        <v>80</v>
      </c>
      <c r="D139" s="16">
        <f>D127*80/180</f>
        <v>3.2488888888888887</v>
      </c>
      <c r="E139" s="16">
        <f aca="true" t="shared" si="20" ref="E139:O139">E127*80/180</f>
        <v>4.880000000000001</v>
      </c>
      <c r="F139" s="16">
        <f t="shared" si="20"/>
        <v>17.42222222222222</v>
      </c>
      <c r="G139" s="16">
        <f t="shared" si="20"/>
        <v>127.11111111111111</v>
      </c>
      <c r="H139" s="16">
        <f t="shared" si="20"/>
        <v>0.05333333333333333</v>
      </c>
      <c r="I139" s="16">
        <f t="shared" si="20"/>
        <v>0.42666666666666664</v>
      </c>
      <c r="J139" s="16">
        <f t="shared" si="20"/>
        <v>24.355555555555554</v>
      </c>
      <c r="K139" s="16">
        <f t="shared" si="20"/>
        <v>0</v>
      </c>
      <c r="L139" s="16">
        <f t="shared" si="20"/>
        <v>72.01777777777777</v>
      </c>
      <c r="M139" s="16">
        <f t="shared" si="20"/>
        <v>107.33777777777777</v>
      </c>
      <c r="N139" s="16">
        <f t="shared" si="20"/>
        <v>16.204444444444444</v>
      </c>
      <c r="O139" s="16">
        <f t="shared" si="20"/>
        <v>0.4177777777777777</v>
      </c>
    </row>
    <row r="140" spans="1:15" ht="15">
      <c r="A140" s="50" t="s">
        <v>10</v>
      </c>
      <c r="B140" s="51" t="s">
        <v>4</v>
      </c>
      <c r="C140" s="20">
        <v>30</v>
      </c>
      <c r="D140" s="19">
        <v>1.92</v>
      </c>
      <c r="E140" s="19">
        <v>0.377</v>
      </c>
      <c r="F140" s="19">
        <v>16.94</v>
      </c>
      <c r="G140" s="19">
        <v>78.823</v>
      </c>
      <c r="H140" s="16">
        <v>0.034</v>
      </c>
      <c r="I140" s="16">
        <v>0</v>
      </c>
      <c r="J140" s="17">
        <v>0</v>
      </c>
      <c r="K140" s="17">
        <v>0.309</v>
      </c>
      <c r="L140" s="17">
        <v>7.8857</v>
      </c>
      <c r="M140" s="17">
        <v>36.343</v>
      </c>
      <c r="N140" s="17">
        <v>8.571</v>
      </c>
      <c r="O140" s="17">
        <v>1.063</v>
      </c>
    </row>
    <row r="141" spans="1:15" ht="15">
      <c r="A141" s="50">
        <v>376</v>
      </c>
      <c r="B141" s="51" t="s">
        <v>2</v>
      </c>
      <c r="C141" s="20">
        <v>200</v>
      </c>
      <c r="D141" s="19">
        <v>0.53</v>
      </c>
      <c r="E141" s="19">
        <v>0</v>
      </c>
      <c r="F141" s="19">
        <v>9.47</v>
      </c>
      <c r="G141" s="19">
        <v>40</v>
      </c>
      <c r="H141" s="16">
        <v>0.27</v>
      </c>
      <c r="I141" s="16">
        <v>0</v>
      </c>
      <c r="J141" s="17">
        <v>0</v>
      </c>
      <c r="K141" s="17">
        <v>13.6</v>
      </c>
      <c r="L141" s="17">
        <v>22.13</v>
      </c>
      <c r="M141" s="17">
        <v>11.73</v>
      </c>
      <c r="N141" s="17">
        <v>2.13</v>
      </c>
      <c r="O141" s="17">
        <v>40</v>
      </c>
    </row>
    <row r="142" spans="1:15" ht="15">
      <c r="A142" s="36" t="s">
        <v>3</v>
      </c>
      <c r="B142" s="37"/>
      <c r="C142" s="20"/>
      <c r="D142" s="29">
        <f aca="true" t="shared" si="21" ref="D142:O142">SUM(D139:D141)</f>
        <v>5.698888888888889</v>
      </c>
      <c r="E142" s="29">
        <f t="shared" si="21"/>
        <v>5.257000000000001</v>
      </c>
      <c r="F142" s="29">
        <f t="shared" si="21"/>
        <v>43.83222222222222</v>
      </c>
      <c r="G142" s="29">
        <f t="shared" si="21"/>
        <v>245.93411111111112</v>
      </c>
      <c r="H142" s="30">
        <f t="shared" si="21"/>
        <v>0.35733333333333334</v>
      </c>
      <c r="I142" s="30">
        <f t="shared" si="21"/>
        <v>0.42666666666666664</v>
      </c>
      <c r="J142" s="30">
        <f t="shared" si="21"/>
        <v>24.355555555555554</v>
      </c>
      <c r="K142" s="30">
        <f t="shared" si="21"/>
        <v>13.908999999999999</v>
      </c>
      <c r="L142" s="30">
        <f t="shared" si="21"/>
        <v>102.03347777777776</v>
      </c>
      <c r="M142" s="30">
        <f t="shared" si="21"/>
        <v>155.41077777777778</v>
      </c>
      <c r="N142" s="30">
        <f t="shared" si="21"/>
        <v>26.905444444444445</v>
      </c>
      <c r="O142" s="30">
        <f t="shared" si="21"/>
        <v>41.480777777777774</v>
      </c>
    </row>
    <row r="143" spans="1:15" ht="15">
      <c r="A143" s="2" t="s">
        <v>20</v>
      </c>
      <c r="B143" s="2"/>
      <c r="C143" s="2"/>
      <c r="D143" s="34"/>
      <c r="E143" s="34"/>
      <c r="F143" s="34"/>
      <c r="G143" s="34"/>
      <c r="H143" s="32"/>
      <c r="I143" s="17"/>
      <c r="J143" s="17"/>
      <c r="K143" s="17"/>
      <c r="L143" s="17"/>
      <c r="M143" s="17"/>
      <c r="N143" s="17"/>
      <c r="O143" s="17"/>
    </row>
    <row r="144" spans="1:15" ht="15">
      <c r="A144" s="2"/>
      <c r="B144" s="2" t="s">
        <v>71</v>
      </c>
      <c r="C144" s="3"/>
      <c r="D144" s="33"/>
      <c r="E144" s="33"/>
      <c r="F144" s="33"/>
      <c r="G144" s="33"/>
      <c r="H144" s="32"/>
      <c r="I144" s="32"/>
      <c r="J144" s="17"/>
      <c r="K144" s="17"/>
      <c r="L144" s="17"/>
      <c r="M144" s="17"/>
      <c r="N144" s="17"/>
      <c r="O144" s="17"/>
    </row>
    <row r="145" spans="1:15" ht="15">
      <c r="A145" s="50">
        <v>173</v>
      </c>
      <c r="B145" s="51" t="s">
        <v>60</v>
      </c>
      <c r="C145" s="20" t="s">
        <v>44</v>
      </c>
      <c r="D145" s="16">
        <v>5.6</v>
      </c>
      <c r="E145" s="16">
        <v>6.8</v>
      </c>
      <c r="F145" s="16">
        <v>33.6</v>
      </c>
      <c r="G145" s="16">
        <v>218</v>
      </c>
      <c r="H145" s="16">
        <v>0.16</v>
      </c>
      <c r="I145" s="16">
        <v>0</v>
      </c>
      <c r="J145" s="16">
        <v>0</v>
      </c>
      <c r="K145" s="17">
        <v>1.6</v>
      </c>
      <c r="L145" s="17">
        <v>28</v>
      </c>
      <c r="M145" s="17">
        <v>112</v>
      </c>
      <c r="N145" s="17">
        <v>42</v>
      </c>
      <c r="O145" s="17">
        <v>1.4</v>
      </c>
    </row>
    <row r="146" spans="1:15" ht="15">
      <c r="A146" s="50" t="s">
        <v>10</v>
      </c>
      <c r="B146" s="51" t="s">
        <v>4</v>
      </c>
      <c r="C146" s="20">
        <v>35</v>
      </c>
      <c r="D146" s="19">
        <v>2.24</v>
      </c>
      <c r="E146" s="19">
        <v>0.44</v>
      </c>
      <c r="F146" s="19">
        <v>19.76</v>
      </c>
      <c r="G146" s="19">
        <v>91.96</v>
      </c>
      <c r="H146" s="16">
        <v>0.04</v>
      </c>
      <c r="I146" s="16">
        <v>0</v>
      </c>
      <c r="J146" s="17">
        <v>0</v>
      </c>
      <c r="K146" s="17">
        <v>0.36</v>
      </c>
      <c r="L146" s="17">
        <v>9.2</v>
      </c>
      <c r="M146" s="17">
        <v>42.4</v>
      </c>
      <c r="N146" s="17">
        <v>10</v>
      </c>
      <c r="O146" s="17">
        <v>1.24</v>
      </c>
    </row>
    <row r="147" spans="1:15" ht="15">
      <c r="A147" s="50">
        <v>376</v>
      </c>
      <c r="B147" s="51" t="s">
        <v>2</v>
      </c>
      <c r="C147" s="20">
        <v>200</v>
      </c>
      <c r="D147" s="19">
        <v>0.53</v>
      </c>
      <c r="E147" s="19">
        <v>0</v>
      </c>
      <c r="F147" s="19">
        <v>9.47</v>
      </c>
      <c r="G147" s="19">
        <v>40</v>
      </c>
      <c r="H147" s="16">
        <v>0.27</v>
      </c>
      <c r="I147" s="16">
        <v>0</v>
      </c>
      <c r="J147" s="17">
        <v>0</v>
      </c>
      <c r="K147" s="17">
        <v>13.6</v>
      </c>
      <c r="L147" s="17">
        <v>22.13</v>
      </c>
      <c r="M147" s="17">
        <v>11.73</v>
      </c>
      <c r="N147" s="17">
        <v>2.13</v>
      </c>
      <c r="O147" s="17">
        <v>40</v>
      </c>
    </row>
    <row r="148" spans="1:15" ht="15">
      <c r="A148" s="36" t="s">
        <v>3</v>
      </c>
      <c r="B148" s="37"/>
      <c r="C148" s="20"/>
      <c r="D148" s="29">
        <f aca="true" t="shared" si="22" ref="D148:O148">SUM(D145:D147)</f>
        <v>8.37</v>
      </c>
      <c r="E148" s="29">
        <f t="shared" si="22"/>
        <v>7.24</v>
      </c>
      <c r="F148" s="29">
        <f t="shared" si="22"/>
        <v>62.83</v>
      </c>
      <c r="G148" s="29">
        <f t="shared" si="22"/>
        <v>349.96</v>
      </c>
      <c r="H148" s="30">
        <f t="shared" si="22"/>
        <v>0.47000000000000003</v>
      </c>
      <c r="I148" s="30">
        <f t="shared" si="22"/>
        <v>0</v>
      </c>
      <c r="J148" s="30">
        <f t="shared" si="22"/>
        <v>0</v>
      </c>
      <c r="K148" s="30">
        <f t="shared" si="22"/>
        <v>15.559999999999999</v>
      </c>
      <c r="L148" s="30">
        <f t="shared" si="22"/>
        <v>59.33</v>
      </c>
      <c r="M148" s="30">
        <f t="shared" si="22"/>
        <v>166.13</v>
      </c>
      <c r="N148" s="30">
        <f t="shared" si="22"/>
        <v>54.13</v>
      </c>
      <c r="O148" s="30">
        <f t="shared" si="22"/>
        <v>42.64</v>
      </c>
    </row>
    <row r="149" spans="1:15" s="13" customFormat="1" ht="14.25">
      <c r="A149" s="21"/>
      <c r="B149" s="22" t="s">
        <v>72</v>
      </c>
      <c r="C149" s="21"/>
      <c r="D149" s="31"/>
      <c r="E149" s="31"/>
      <c r="F149" s="31"/>
      <c r="G149" s="31"/>
      <c r="H149" s="32"/>
      <c r="I149" s="32"/>
      <c r="J149" s="30"/>
      <c r="K149" s="30"/>
      <c r="L149" s="30"/>
      <c r="M149" s="30"/>
      <c r="N149" s="30"/>
      <c r="O149" s="30"/>
    </row>
    <row r="150" spans="1:15" ht="15">
      <c r="A150" s="50">
        <v>101</v>
      </c>
      <c r="B150" s="51" t="s">
        <v>61</v>
      </c>
      <c r="C150" s="20">
        <v>250</v>
      </c>
      <c r="D150" s="16">
        <v>2.7</v>
      </c>
      <c r="E150" s="16">
        <v>2.78</v>
      </c>
      <c r="F150" s="16">
        <v>14.58</v>
      </c>
      <c r="G150" s="16">
        <v>90.68</v>
      </c>
      <c r="H150" s="16">
        <v>0.06</v>
      </c>
      <c r="I150" s="16">
        <v>10</v>
      </c>
      <c r="J150" s="17">
        <v>0</v>
      </c>
      <c r="K150" s="17">
        <v>0</v>
      </c>
      <c r="L150" s="17">
        <v>49.25</v>
      </c>
      <c r="M150" s="17">
        <v>222.5</v>
      </c>
      <c r="N150" s="17">
        <v>26.5</v>
      </c>
      <c r="O150" s="17">
        <v>0.78</v>
      </c>
    </row>
    <row r="151" spans="1:15" ht="15">
      <c r="A151" s="50" t="s">
        <v>10</v>
      </c>
      <c r="B151" s="51" t="s">
        <v>1</v>
      </c>
      <c r="C151" s="20">
        <v>25</v>
      </c>
      <c r="D151" s="16">
        <v>1.98</v>
      </c>
      <c r="E151" s="16">
        <v>0.25</v>
      </c>
      <c r="F151" s="16">
        <v>12.08</v>
      </c>
      <c r="G151" s="16">
        <v>58.45</v>
      </c>
      <c r="H151" s="16">
        <v>0.03</v>
      </c>
      <c r="I151" s="16">
        <v>0</v>
      </c>
      <c r="J151" s="17">
        <v>0</v>
      </c>
      <c r="K151" s="17">
        <v>0.33</v>
      </c>
      <c r="L151" s="17">
        <v>5.75</v>
      </c>
      <c r="M151" s="17">
        <v>21.75</v>
      </c>
      <c r="N151" s="17">
        <v>8.25</v>
      </c>
      <c r="O151" s="17">
        <v>0.28</v>
      </c>
    </row>
    <row r="152" spans="1:15" ht="15">
      <c r="A152" s="50">
        <v>356</v>
      </c>
      <c r="B152" s="51" t="s">
        <v>83</v>
      </c>
      <c r="C152" s="20">
        <v>200</v>
      </c>
      <c r="D152" s="19">
        <v>0.24</v>
      </c>
      <c r="E152" s="19">
        <v>0.12</v>
      </c>
      <c r="F152" s="19">
        <v>35.76</v>
      </c>
      <c r="G152" s="19">
        <v>145.08</v>
      </c>
      <c r="H152" s="16">
        <v>0</v>
      </c>
      <c r="I152" s="16">
        <v>80</v>
      </c>
      <c r="J152" s="17">
        <v>0</v>
      </c>
      <c r="K152" s="17">
        <v>0.18</v>
      </c>
      <c r="L152" s="17">
        <v>8.2</v>
      </c>
      <c r="M152" s="17">
        <v>6.42</v>
      </c>
      <c r="N152" s="17">
        <v>0.96</v>
      </c>
      <c r="O152" s="17">
        <v>0.28</v>
      </c>
    </row>
    <row r="153" spans="1:15" ht="15">
      <c r="A153" s="50" t="s">
        <v>10</v>
      </c>
      <c r="B153" s="51" t="s">
        <v>89</v>
      </c>
      <c r="C153" s="20">
        <v>50</v>
      </c>
      <c r="D153" s="19">
        <v>0.3</v>
      </c>
      <c r="E153" s="19">
        <v>0.3</v>
      </c>
      <c r="F153" s="19">
        <v>7.35</v>
      </c>
      <c r="G153" s="19">
        <v>33.3</v>
      </c>
      <c r="H153" s="16">
        <v>0.02</v>
      </c>
      <c r="I153" s="16">
        <v>7.5</v>
      </c>
      <c r="J153" s="17">
        <v>0</v>
      </c>
      <c r="K153" s="17">
        <v>0.15</v>
      </c>
      <c r="L153" s="17">
        <v>12</v>
      </c>
      <c r="M153" s="17">
        <v>8.25</v>
      </c>
      <c r="N153" s="17">
        <v>6.75</v>
      </c>
      <c r="O153" s="17">
        <v>1.65</v>
      </c>
    </row>
    <row r="154" spans="1:15" s="13" customFormat="1" ht="14.25">
      <c r="A154" s="36" t="s">
        <v>3</v>
      </c>
      <c r="B154" s="37"/>
      <c r="C154" s="4"/>
      <c r="D154" s="31">
        <f>SUM(D150:D153)</f>
        <v>5.22</v>
      </c>
      <c r="E154" s="31">
        <f>SUM(E150:E153)</f>
        <v>3.4499999999999997</v>
      </c>
      <c r="F154" s="31">
        <f>SUM(F150:F153)</f>
        <v>69.77</v>
      </c>
      <c r="G154" s="31">
        <f>SUM(G150:G153)</f>
        <v>327.51000000000005</v>
      </c>
      <c r="H154" s="32">
        <f>SUM(H150:H153)</f>
        <v>0.11</v>
      </c>
      <c r="I154" s="32">
        <f>SUM(I150:I153)</f>
        <v>97.5</v>
      </c>
      <c r="J154" s="32">
        <f>SUM(J150:J153)</f>
        <v>0</v>
      </c>
      <c r="K154" s="32">
        <f>SUM(K150:K153)</f>
        <v>0.66</v>
      </c>
      <c r="L154" s="32">
        <f>SUM(L150:L153)</f>
        <v>75.2</v>
      </c>
      <c r="M154" s="32">
        <f>SUM(M150:M153)</f>
        <v>258.91999999999996</v>
      </c>
      <c r="N154" s="32">
        <f>SUM(N150:N153)</f>
        <v>42.46</v>
      </c>
      <c r="O154" s="32">
        <f>SUM(O150:O153)</f>
        <v>2.99</v>
      </c>
    </row>
    <row r="155" spans="1:15" ht="15">
      <c r="A155" s="2"/>
      <c r="B155" s="2" t="s">
        <v>73</v>
      </c>
      <c r="C155" s="3"/>
      <c r="D155" s="33"/>
      <c r="E155" s="33"/>
      <c r="F155" s="33"/>
      <c r="G155" s="33"/>
      <c r="H155" s="32"/>
      <c r="I155" s="32"/>
      <c r="J155" s="17"/>
      <c r="K155" s="17"/>
      <c r="L155" s="17"/>
      <c r="M155" s="17"/>
      <c r="N155" s="17"/>
      <c r="O155" s="17"/>
    </row>
    <row r="156" spans="1:15" s="18" customFormat="1" ht="15">
      <c r="A156" s="50">
        <v>173</v>
      </c>
      <c r="B156" s="51" t="s">
        <v>62</v>
      </c>
      <c r="C156" s="20">
        <v>80</v>
      </c>
      <c r="D156" s="16">
        <f>D145*80/180</f>
        <v>2.488888888888889</v>
      </c>
      <c r="E156" s="16">
        <f>E145*80/180</f>
        <v>3.022222222222222</v>
      </c>
      <c r="F156" s="16">
        <f>F145*80/180</f>
        <v>14.933333333333334</v>
      </c>
      <c r="G156" s="16">
        <f>G145*80/180</f>
        <v>96.88888888888889</v>
      </c>
      <c r="H156" s="16">
        <f>H145*80/180</f>
        <v>0.07111111111111111</v>
      </c>
      <c r="I156" s="16">
        <f>I145*80/180</f>
        <v>0</v>
      </c>
      <c r="J156" s="16">
        <f>J145*80/180</f>
        <v>0</v>
      </c>
      <c r="K156" s="16">
        <f>K145*80/180</f>
        <v>0.7111111111111111</v>
      </c>
      <c r="L156" s="16">
        <f>L145*80/180</f>
        <v>12.444444444444445</v>
      </c>
      <c r="M156" s="16">
        <f>M145*80/180</f>
        <v>49.77777777777778</v>
      </c>
      <c r="N156" s="16">
        <f>N145*80/180</f>
        <v>18.666666666666668</v>
      </c>
      <c r="O156" s="16">
        <f>O145*80/180</f>
        <v>0.6222222222222222</v>
      </c>
    </row>
    <row r="157" spans="1:15" ht="15">
      <c r="A157" s="50" t="s">
        <v>10</v>
      </c>
      <c r="B157" s="51" t="s">
        <v>4</v>
      </c>
      <c r="C157" s="20">
        <v>30</v>
      </c>
      <c r="D157" s="19">
        <v>1.92</v>
      </c>
      <c r="E157" s="19">
        <v>0.377</v>
      </c>
      <c r="F157" s="19">
        <v>16.94</v>
      </c>
      <c r="G157" s="19">
        <v>78.823</v>
      </c>
      <c r="H157" s="16">
        <v>0.034</v>
      </c>
      <c r="I157" s="16">
        <v>0</v>
      </c>
      <c r="J157" s="17">
        <v>0</v>
      </c>
      <c r="K157" s="17">
        <v>0.309</v>
      </c>
      <c r="L157" s="17">
        <v>7.8857</v>
      </c>
      <c r="M157" s="17">
        <v>36.343</v>
      </c>
      <c r="N157" s="17">
        <v>8.571</v>
      </c>
      <c r="O157" s="17">
        <v>1.063</v>
      </c>
    </row>
    <row r="158" spans="1:15" ht="15">
      <c r="A158" s="50">
        <v>376</v>
      </c>
      <c r="B158" s="51" t="s">
        <v>2</v>
      </c>
      <c r="C158" s="20">
        <v>200</v>
      </c>
      <c r="D158" s="19">
        <v>0.53</v>
      </c>
      <c r="E158" s="19">
        <v>0</v>
      </c>
      <c r="F158" s="19">
        <v>9.47</v>
      </c>
      <c r="G158" s="19">
        <v>40</v>
      </c>
      <c r="H158" s="16">
        <v>0.27</v>
      </c>
      <c r="I158" s="16">
        <v>0</v>
      </c>
      <c r="J158" s="17">
        <v>0</v>
      </c>
      <c r="K158" s="17">
        <v>13.6</v>
      </c>
      <c r="L158" s="17">
        <v>22.13</v>
      </c>
      <c r="M158" s="17">
        <v>11.73</v>
      </c>
      <c r="N158" s="17">
        <v>2.13</v>
      </c>
      <c r="O158" s="17">
        <v>40</v>
      </c>
    </row>
    <row r="159" spans="1:15" ht="15">
      <c r="A159" s="36" t="s">
        <v>3</v>
      </c>
      <c r="B159" s="37"/>
      <c r="C159" s="20"/>
      <c r="D159" s="29">
        <f aca="true" t="shared" si="23" ref="D159:O159">SUM(D156:D158)</f>
        <v>4.938888888888889</v>
      </c>
      <c r="E159" s="29">
        <f t="shared" si="23"/>
        <v>3.399222222222222</v>
      </c>
      <c r="F159" s="29">
        <f t="shared" si="23"/>
        <v>41.343333333333334</v>
      </c>
      <c r="G159" s="29">
        <f t="shared" si="23"/>
        <v>215.7118888888889</v>
      </c>
      <c r="H159" s="30">
        <f t="shared" si="23"/>
        <v>0.3751111111111111</v>
      </c>
      <c r="I159" s="30">
        <f t="shared" si="23"/>
        <v>0</v>
      </c>
      <c r="J159" s="30">
        <f t="shared" si="23"/>
        <v>0</v>
      </c>
      <c r="K159" s="30">
        <f t="shared" si="23"/>
        <v>14.620111111111111</v>
      </c>
      <c r="L159" s="30">
        <f t="shared" si="23"/>
        <v>42.46014444444444</v>
      </c>
      <c r="M159" s="30">
        <f t="shared" si="23"/>
        <v>97.8507777777778</v>
      </c>
      <c r="N159" s="30">
        <f t="shared" si="23"/>
        <v>29.36766666666667</v>
      </c>
      <c r="O159" s="30">
        <f t="shared" si="23"/>
        <v>41.68522222222222</v>
      </c>
    </row>
    <row r="160" spans="1:15" ht="15">
      <c r="A160" s="2" t="s">
        <v>21</v>
      </c>
      <c r="B160" s="2"/>
      <c r="C160" s="2"/>
      <c r="D160" s="34"/>
      <c r="E160" s="34"/>
      <c r="F160" s="34"/>
      <c r="G160" s="34"/>
      <c r="H160" s="32"/>
      <c r="I160" s="17"/>
      <c r="J160" s="17"/>
      <c r="K160" s="17"/>
      <c r="L160" s="17"/>
      <c r="M160" s="17"/>
      <c r="N160" s="17"/>
      <c r="O160" s="17"/>
    </row>
    <row r="161" spans="1:15" ht="15">
      <c r="A161" s="2"/>
      <c r="B161" s="2" t="s">
        <v>71</v>
      </c>
      <c r="C161" s="3"/>
      <c r="D161" s="33"/>
      <c r="E161" s="33"/>
      <c r="F161" s="33"/>
      <c r="G161" s="33"/>
      <c r="H161" s="32"/>
      <c r="I161" s="32"/>
      <c r="J161" s="17"/>
      <c r="K161" s="17"/>
      <c r="L161" s="17"/>
      <c r="M161" s="17"/>
      <c r="N161" s="17"/>
      <c r="O161" s="17"/>
    </row>
    <row r="162" spans="1:15" s="18" customFormat="1" ht="15">
      <c r="A162" s="50">
        <v>181</v>
      </c>
      <c r="B162" s="51" t="s">
        <v>51</v>
      </c>
      <c r="C162" s="20" t="s">
        <v>44</v>
      </c>
      <c r="D162" s="16">
        <v>6.02</v>
      </c>
      <c r="E162" s="16">
        <v>4.05</v>
      </c>
      <c r="F162" s="16">
        <v>33.37</v>
      </c>
      <c r="G162" s="16">
        <v>194.01</v>
      </c>
      <c r="H162" s="16">
        <v>0.04</v>
      </c>
      <c r="I162" s="16">
        <v>0.36</v>
      </c>
      <c r="J162" s="17">
        <v>32.7</v>
      </c>
      <c r="K162" s="17">
        <v>0.1</v>
      </c>
      <c r="L162" s="17">
        <v>132.64</v>
      </c>
      <c r="M162" s="17">
        <v>109.74</v>
      </c>
      <c r="N162" s="17">
        <v>17.06</v>
      </c>
      <c r="O162" s="17">
        <v>0.26</v>
      </c>
    </row>
    <row r="163" spans="1:15" ht="15">
      <c r="A163" s="50" t="s">
        <v>10</v>
      </c>
      <c r="B163" s="51" t="s">
        <v>4</v>
      </c>
      <c r="C163" s="20">
        <v>35</v>
      </c>
      <c r="D163" s="19">
        <v>2.24</v>
      </c>
      <c r="E163" s="19">
        <v>0.44</v>
      </c>
      <c r="F163" s="19">
        <v>19.76</v>
      </c>
      <c r="G163" s="19">
        <v>91.96</v>
      </c>
      <c r="H163" s="16">
        <v>0.04</v>
      </c>
      <c r="I163" s="16">
        <v>0</v>
      </c>
      <c r="J163" s="17">
        <v>0</v>
      </c>
      <c r="K163" s="17">
        <v>0.36</v>
      </c>
      <c r="L163" s="17">
        <v>9.2</v>
      </c>
      <c r="M163" s="17">
        <v>42.4</v>
      </c>
      <c r="N163" s="17">
        <v>10</v>
      </c>
      <c r="O163" s="17">
        <v>1.24</v>
      </c>
    </row>
    <row r="164" spans="1:15" s="18" customFormat="1" ht="15">
      <c r="A164" s="50">
        <v>376</v>
      </c>
      <c r="B164" s="51" t="s">
        <v>2</v>
      </c>
      <c r="C164" s="20">
        <v>200</v>
      </c>
      <c r="D164" s="19">
        <v>0.53</v>
      </c>
      <c r="E164" s="19">
        <v>0</v>
      </c>
      <c r="F164" s="19">
        <v>9.47</v>
      </c>
      <c r="G164" s="19">
        <v>40</v>
      </c>
      <c r="H164" s="16">
        <v>0.27</v>
      </c>
      <c r="I164" s="16">
        <v>0</v>
      </c>
      <c r="J164" s="17">
        <v>0</v>
      </c>
      <c r="K164" s="17">
        <v>13.6</v>
      </c>
      <c r="L164" s="17">
        <v>22.13</v>
      </c>
      <c r="M164" s="17">
        <v>11.73</v>
      </c>
      <c r="N164" s="17">
        <v>2.13</v>
      </c>
      <c r="O164" s="17">
        <v>40</v>
      </c>
    </row>
    <row r="165" spans="1:15" ht="15">
      <c r="A165" s="36" t="s">
        <v>3</v>
      </c>
      <c r="B165" s="37"/>
      <c r="C165" s="20"/>
      <c r="D165" s="29">
        <f aca="true" t="shared" si="24" ref="D165:O165">SUM(D162:D164)</f>
        <v>8.79</v>
      </c>
      <c r="E165" s="29">
        <f t="shared" si="24"/>
        <v>4.49</v>
      </c>
      <c r="F165" s="29">
        <f t="shared" si="24"/>
        <v>62.599999999999994</v>
      </c>
      <c r="G165" s="29">
        <f t="shared" si="24"/>
        <v>325.96999999999997</v>
      </c>
      <c r="H165" s="29">
        <f t="shared" si="24"/>
        <v>0.35000000000000003</v>
      </c>
      <c r="I165" s="29">
        <f t="shared" si="24"/>
        <v>0.36</v>
      </c>
      <c r="J165" s="29">
        <f t="shared" si="24"/>
        <v>32.7</v>
      </c>
      <c r="K165" s="29">
        <f t="shared" si="24"/>
        <v>14.059999999999999</v>
      </c>
      <c r="L165" s="29">
        <f t="shared" si="24"/>
        <v>163.96999999999997</v>
      </c>
      <c r="M165" s="29">
        <f t="shared" si="24"/>
        <v>163.86999999999998</v>
      </c>
      <c r="N165" s="29">
        <f t="shared" si="24"/>
        <v>29.189999999999998</v>
      </c>
      <c r="O165" s="29">
        <f t="shared" si="24"/>
        <v>41.5</v>
      </c>
    </row>
    <row r="166" spans="1:15" s="13" customFormat="1" ht="14.25">
      <c r="A166" s="21"/>
      <c r="B166" s="22" t="s">
        <v>72</v>
      </c>
      <c r="C166" s="21"/>
      <c r="D166" s="31"/>
      <c r="E166" s="31"/>
      <c r="F166" s="31"/>
      <c r="G166" s="31"/>
      <c r="H166" s="32"/>
      <c r="I166" s="32"/>
      <c r="J166" s="30"/>
      <c r="K166" s="30"/>
      <c r="L166" s="30"/>
      <c r="M166" s="30"/>
      <c r="N166" s="30"/>
      <c r="O166" s="30"/>
    </row>
    <row r="167" spans="1:15" ht="15">
      <c r="A167" s="50">
        <v>62</v>
      </c>
      <c r="B167" s="51" t="s">
        <v>45</v>
      </c>
      <c r="C167" s="20">
        <v>50</v>
      </c>
      <c r="D167" s="16">
        <v>0.43</v>
      </c>
      <c r="E167" s="16">
        <v>2.61</v>
      </c>
      <c r="F167" s="16">
        <v>3.94</v>
      </c>
      <c r="G167" s="16">
        <v>40.95</v>
      </c>
      <c r="H167" s="16">
        <v>0.25</v>
      </c>
      <c r="I167" s="16">
        <v>3.48</v>
      </c>
      <c r="J167" s="17">
        <v>0</v>
      </c>
      <c r="K167" s="17">
        <v>1.25</v>
      </c>
      <c r="L167" s="17">
        <v>10.6</v>
      </c>
      <c r="M167" s="17">
        <v>16.99</v>
      </c>
      <c r="N167" s="17">
        <v>12</v>
      </c>
      <c r="O167" s="17">
        <v>0.66</v>
      </c>
    </row>
    <row r="168" spans="1:15" ht="15">
      <c r="A168" s="50">
        <v>202</v>
      </c>
      <c r="B168" s="51" t="s">
        <v>84</v>
      </c>
      <c r="C168" s="20" t="s">
        <v>85</v>
      </c>
      <c r="D168" s="19">
        <v>5.1</v>
      </c>
      <c r="E168" s="19">
        <v>7.5</v>
      </c>
      <c r="F168" s="19">
        <v>28.5</v>
      </c>
      <c r="G168" s="19">
        <v>201.9</v>
      </c>
      <c r="H168" s="16">
        <v>0.06</v>
      </c>
      <c r="I168" s="16">
        <v>0</v>
      </c>
      <c r="J168" s="17">
        <v>0</v>
      </c>
      <c r="K168" s="17">
        <v>1.95</v>
      </c>
      <c r="L168" s="17">
        <v>12</v>
      </c>
      <c r="M168" s="17">
        <v>34.5</v>
      </c>
      <c r="N168" s="17">
        <v>7.5</v>
      </c>
      <c r="O168" s="17">
        <v>0.75</v>
      </c>
    </row>
    <row r="169" spans="1:15" ht="15">
      <c r="A169" s="50">
        <v>243</v>
      </c>
      <c r="B169" s="51" t="s">
        <v>25</v>
      </c>
      <c r="C169" s="20">
        <v>50</v>
      </c>
      <c r="D169" s="16">
        <v>4.7</v>
      </c>
      <c r="E169" s="16">
        <v>7.5</v>
      </c>
      <c r="F169" s="16">
        <v>0.4</v>
      </c>
      <c r="G169" s="16">
        <v>87.9</v>
      </c>
      <c r="H169" s="16">
        <v>0</v>
      </c>
      <c r="I169" s="16">
        <v>0</v>
      </c>
      <c r="J169" s="17">
        <v>0</v>
      </c>
      <c r="K169" s="17">
        <v>0.3</v>
      </c>
      <c r="L169" s="17">
        <v>9.6</v>
      </c>
      <c r="M169" s="17">
        <v>49.3</v>
      </c>
      <c r="N169" s="17">
        <v>5.3</v>
      </c>
      <c r="O169" s="17">
        <v>0.6</v>
      </c>
    </row>
    <row r="170" spans="1:15" ht="15">
      <c r="A170" s="50" t="s">
        <v>10</v>
      </c>
      <c r="B170" s="51" t="s">
        <v>1</v>
      </c>
      <c r="C170" s="20">
        <v>25</v>
      </c>
      <c r="D170" s="16">
        <v>1.98</v>
      </c>
      <c r="E170" s="16">
        <v>0.25</v>
      </c>
      <c r="F170" s="16">
        <v>12.08</v>
      </c>
      <c r="G170" s="16">
        <v>58.45</v>
      </c>
      <c r="H170" s="16">
        <v>0.03</v>
      </c>
      <c r="I170" s="16">
        <v>0</v>
      </c>
      <c r="J170" s="17">
        <v>0</v>
      </c>
      <c r="K170" s="17">
        <v>0.33</v>
      </c>
      <c r="L170" s="17">
        <v>5.75</v>
      </c>
      <c r="M170" s="17">
        <v>21.75</v>
      </c>
      <c r="N170" s="17">
        <v>8.25</v>
      </c>
      <c r="O170" s="17">
        <v>0.28</v>
      </c>
    </row>
    <row r="171" spans="1:15" ht="15">
      <c r="A171" s="50">
        <v>349</v>
      </c>
      <c r="B171" s="51" t="s">
        <v>24</v>
      </c>
      <c r="C171" s="20">
        <v>200</v>
      </c>
      <c r="D171" s="16">
        <v>1.16</v>
      </c>
      <c r="E171" s="16">
        <v>0.3</v>
      </c>
      <c r="F171" s="16">
        <v>47.26</v>
      </c>
      <c r="G171" s="16">
        <v>196.38</v>
      </c>
      <c r="H171" s="16">
        <v>0.02</v>
      </c>
      <c r="I171" s="16">
        <v>0.8</v>
      </c>
      <c r="J171" s="16">
        <v>0</v>
      </c>
      <c r="K171" s="16">
        <v>0.2</v>
      </c>
      <c r="L171" s="16">
        <v>5.84</v>
      </c>
      <c r="M171" s="16">
        <v>46</v>
      </c>
      <c r="N171" s="16">
        <v>33</v>
      </c>
      <c r="O171" s="16">
        <v>0.96</v>
      </c>
    </row>
    <row r="172" spans="1:15" s="13" customFormat="1" ht="14.25">
      <c r="A172" s="36" t="s">
        <v>3</v>
      </c>
      <c r="B172" s="37"/>
      <c r="C172" s="4"/>
      <c r="D172" s="31">
        <f>SUM(D167:D171)</f>
        <v>13.370000000000001</v>
      </c>
      <c r="E172" s="31">
        <f>SUM(E167:E171)</f>
        <v>18.16</v>
      </c>
      <c r="F172" s="31">
        <f>SUM(F167:F171)</f>
        <v>92.17999999999999</v>
      </c>
      <c r="G172" s="31">
        <f>SUM(G167:G171)</f>
        <v>585.5799999999999</v>
      </c>
      <c r="H172" s="32">
        <f>SUM(H167:H171)</f>
        <v>0.36</v>
      </c>
      <c r="I172" s="32">
        <f>SUM(I167:I171)</f>
        <v>4.28</v>
      </c>
      <c r="J172" s="32">
        <f>SUM(J167:J171)</f>
        <v>0</v>
      </c>
      <c r="K172" s="32">
        <f>SUM(K167:K171)</f>
        <v>4.03</v>
      </c>
      <c r="L172" s="32">
        <f>SUM(L167:L171)</f>
        <v>43.790000000000006</v>
      </c>
      <c r="M172" s="32">
        <f>SUM(M167:M171)</f>
        <v>168.54</v>
      </c>
      <c r="N172" s="32">
        <f>SUM(N167:N171)</f>
        <v>66.05</v>
      </c>
      <c r="O172" s="32">
        <f>SUM(O167:O171)</f>
        <v>3.25</v>
      </c>
    </row>
    <row r="173" spans="1:15" ht="15">
      <c r="A173" s="2"/>
      <c r="B173" s="2" t="s">
        <v>73</v>
      </c>
      <c r="C173" s="3"/>
      <c r="D173" s="33"/>
      <c r="E173" s="33"/>
      <c r="F173" s="33"/>
      <c r="G173" s="33"/>
      <c r="H173" s="32"/>
      <c r="I173" s="32"/>
      <c r="J173" s="17"/>
      <c r="K173" s="17"/>
      <c r="L173" s="17"/>
      <c r="M173" s="17"/>
      <c r="N173" s="17"/>
      <c r="O173" s="17"/>
    </row>
    <row r="174" spans="1:15" s="18" customFormat="1" ht="15">
      <c r="A174" s="50">
        <v>181</v>
      </c>
      <c r="B174" s="51" t="s">
        <v>53</v>
      </c>
      <c r="C174" s="20">
        <v>80</v>
      </c>
      <c r="D174" s="16">
        <f>D162*80/180</f>
        <v>2.6755555555555555</v>
      </c>
      <c r="E174" s="16">
        <f>E162*80/180</f>
        <v>1.8</v>
      </c>
      <c r="F174" s="16">
        <f>F162*80/180</f>
        <v>14.831111111111111</v>
      </c>
      <c r="G174" s="16">
        <f>G162*80/180</f>
        <v>86.22666666666666</v>
      </c>
      <c r="H174" s="16">
        <f>H162*80/180</f>
        <v>0.017777777777777778</v>
      </c>
      <c r="I174" s="16">
        <f>I162*80/180</f>
        <v>0.15999999999999998</v>
      </c>
      <c r="J174" s="16">
        <f>J162*80/180</f>
        <v>14.533333333333333</v>
      </c>
      <c r="K174" s="16">
        <f>K162*80/180</f>
        <v>0.044444444444444446</v>
      </c>
      <c r="L174" s="16">
        <f>L162*80/180</f>
        <v>58.9511111111111</v>
      </c>
      <c r="M174" s="16">
        <f>M162*80/180</f>
        <v>48.773333333333326</v>
      </c>
      <c r="N174" s="16">
        <f>N162*80/180</f>
        <v>7.582222222222222</v>
      </c>
      <c r="O174" s="16">
        <f>O162*80/180</f>
        <v>0.11555555555555556</v>
      </c>
    </row>
    <row r="175" spans="1:15" ht="15">
      <c r="A175" s="50" t="s">
        <v>10</v>
      </c>
      <c r="B175" s="51" t="s">
        <v>4</v>
      </c>
      <c r="C175" s="20">
        <v>30</v>
      </c>
      <c r="D175" s="19">
        <v>1.92</v>
      </c>
      <c r="E175" s="19">
        <v>0.377</v>
      </c>
      <c r="F175" s="19">
        <v>16.94</v>
      </c>
      <c r="G175" s="19">
        <v>78.823</v>
      </c>
      <c r="H175" s="16">
        <v>0.034</v>
      </c>
      <c r="I175" s="16">
        <v>0</v>
      </c>
      <c r="J175" s="17">
        <v>0</v>
      </c>
      <c r="K175" s="17">
        <v>0.309</v>
      </c>
      <c r="L175" s="17">
        <v>7.8857</v>
      </c>
      <c r="M175" s="17">
        <v>36.343</v>
      </c>
      <c r="N175" s="17">
        <v>8.571</v>
      </c>
      <c r="O175" s="17">
        <v>1.063</v>
      </c>
    </row>
    <row r="176" spans="1:15" ht="15">
      <c r="A176" s="50">
        <v>376</v>
      </c>
      <c r="B176" s="51" t="s">
        <v>2</v>
      </c>
      <c r="C176" s="20">
        <v>200</v>
      </c>
      <c r="D176" s="19">
        <v>0.53</v>
      </c>
      <c r="E176" s="19">
        <v>0</v>
      </c>
      <c r="F176" s="19">
        <v>9.47</v>
      </c>
      <c r="G176" s="19">
        <v>40</v>
      </c>
      <c r="H176" s="16">
        <v>0.27</v>
      </c>
      <c r="I176" s="16">
        <v>0</v>
      </c>
      <c r="J176" s="17">
        <v>0</v>
      </c>
      <c r="K176" s="17">
        <v>13.6</v>
      </c>
      <c r="L176" s="17">
        <v>22.13</v>
      </c>
      <c r="M176" s="17">
        <v>11.73</v>
      </c>
      <c r="N176" s="17">
        <v>2.13</v>
      </c>
      <c r="O176" s="17">
        <v>40</v>
      </c>
    </row>
    <row r="177" spans="1:15" ht="15">
      <c r="A177" s="36" t="s">
        <v>3</v>
      </c>
      <c r="B177" s="37"/>
      <c r="C177" s="20"/>
      <c r="D177" s="29">
        <f aca="true" t="shared" si="25" ref="D177:O177">SUM(D174:D176)</f>
        <v>5.125555555555556</v>
      </c>
      <c r="E177" s="29">
        <f t="shared" si="25"/>
        <v>2.177</v>
      </c>
      <c r="F177" s="29">
        <f t="shared" si="25"/>
        <v>41.24111111111111</v>
      </c>
      <c r="G177" s="29">
        <f t="shared" si="25"/>
        <v>205.04966666666667</v>
      </c>
      <c r="H177" s="30">
        <f t="shared" si="25"/>
        <v>0.32177777777777783</v>
      </c>
      <c r="I177" s="30">
        <f t="shared" si="25"/>
        <v>0.15999999999999998</v>
      </c>
      <c r="J177" s="30">
        <f t="shared" si="25"/>
        <v>14.533333333333333</v>
      </c>
      <c r="K177" s="30">
        <f t="shared" si="25"/>
        <v>13.953444444444443</v>
      </c>
      <c r="L177" s="30">
        <f t="shared" si="25"/>
        <v>88.9668111111111</v>
      </c>
      <c r="M177" s="30">
        <f t="shared" si="25"/>
        <v>96.84633333333333</v>
      </c>
      <c r="N177" s="30">
        <f t="shared" si="25"/>
        <v>18.28322222222222</v>
      </c>
      <c r="O177" s="30">
        <f t="shared" si="25"/>
        <v>41.178555555555555</v>
      </c>
    </row>
    <row r="178" spans="1:15" ht="15">
      <c r="A178" s="2" t="s">
        <v>22</v>
      </c>
      <c r="B178" s="2"/>
      <c r="C178" s="2"/>
      <c r="D178" s="34"/>
      <c r="E178" s="34"/>
      <c r="F178" s="34"/>
      <c r="G178" s="34"/>
      <c r="H178" s="32"/>
      <c r="I178" s="17"/>
      <c r="J178" s="17"/>
      <c r="K178" s="17"/>
      <c r="L178" s="17"/>
      <c r="M178" s="17"/>
      <c r="N178" s="17"/>
      <c r="O178" s="17"/>
    </row>
    <row r="179" spans="1:15" ht="15">
      <c r="A179" s="2"/>
      <c r="B179" s="2" t="s">
        <v>71</v>
      </c>
      <c r="C179" s="3"/>
      <c r="D179" s="33"/>
      <c r="E179" s="33"/>
      <c r="F179" s="33"/>
      <c r="G179" s="33"/>
      <c r="H179" s="32"/>
      <c r="I179" s="32"/>
      <c r="J179" s="17"/>
      <c r="K179" s="17"/>
      <c r="L179" s="17"/>
      <c r="M179" s="17"/>
      <c r="N179" s="17"/>
      <c r="O179" s="17"/>
    </row>
    <row r="180" spans="1:15" s="18" customFormat="1" ht="15">
      <c r="A180" s="50">
        <v>174</v>
      </c>
      <c r="B180" s="51" t="s">
        <v>26</v>
      </c>
      <c r="C180" s="20" t="s">
        <v>44</v>
      </c>
      <c r="D180" s="16">
        <v>6.1</v>
      </c>
      <c r="E180" s="16">
        <v>4</v>
      </c>
      <c r="F180" s="16">
        <v>36.96</v>
      </c>
      <c r="G180" s="16">
        <v>208.24</v>
      </c>
      <c r="H180" s="16">
        <v>0.22</v>
      </c>
      <c r="I180" s="16">
        <v>2.08</v>
      </c>
      <c r="J180" s="16">
        <v>32</v>
      </c>
      <c r="K180" s="17">
        <v>0.86</v>
      </c>
      <c r="L180" s="17">
        <v>221.6</v>
      </c>
      <c r="M180" s="17">
        <v>315.4</v>
      </c>
      <c r="N180" s="17">
        <v>79.6</v>
      </c>
      <c r="O180" s="17">
        <v>2.1</v>
      </c>
    </row>
    <row r="181" spans="1:15" ht="15">
      <c r="A181" s="50" t="s">
        <v>10</v>
      </c>
      <c r="B181" s="51" t="s">
        <v>4</v>
      </c>
      <c r="C181" s="20">
        <v>35</v>
      </c>
      <c r="D181" s="19">
        <v>2.24</v>
      </c>
      <c r="E181" s="19">
        <v>0.44</v>
      </c>
      <c r="F181" s="19">
        <v>19.76</v>
      </c>
      <c r="G181" s="19">
        <v>91.96</v>
      </c>
      <c r="H181" s="16">
        <v>0.04</v>
      </c>
      <c r="I181" s="16">
        <v>0</v>
      </c>
      <c r="J181" s="17">
        <v>0</v>
      </c>
      <c r="K181" s="17">
        <v>0.36</v>
      </c>
      <c r="L181" s="17">
        <v>9.2</v>
      </c>
      <c r="M181" s="17">
        <v>42.4</v>
      </c>
      <c r="N181" s="17">
        <v>10</v>
      </c>
      <c r="O181" s="17">
        <v>1.24</v>
      </c>
    </row>
    <row r="182" spans="1:15" ht="15">
      <c r="A182" s="50">
        <v>377</v>
      </c>
      <c r="B182" s="51" t="s">
        <v>47</v>
      </c>
      <c r="C182" s="20">
        <v>200</v>
      </c>
      <c r="D182" s="19">
        <v>0.53</v>
      </c>
      <c r="E182" s="19">
        <v>0</v>
      </c>
      <c r="F182" s="19">
        <v>9.87</v>
      </c>
      <c r="G182" s="19">
        <v>41.6</v>
      </c>
      <c r="H182" s="16">
        <v>0</v>
      </c>
      <c r="I182" s="16">
        <v>2.13</v>
      </c>
      <c r="J182" s="17">
        <v>0</v>
      </c>
      <c r="K182" s="17">
        <v>0</v>
      </c>
      <c r="L182" s="17">
        <v>15.33</v>
      </c>
      <c r="M182" s="17">
        <v>23.2</v>
      </c>
      <c r="N182" s="17">
        <v>12.27</v>
      </c>
      <c r="O182" s="17">
        <v>2.13</v>
      </c>
    </row>
    <row r="183" spans="1:15" ht="15">
      <c r="A183" s="36" t="s">
        <v>3</v>
      </c>
      <c r="B183" s="37"/>
      <c r="C183" s="20"/>
      <c r="D183" s="29">
        <f aca="true" t="shared" si="26" ref="D183:O183">SUM(D180:D182)</f>
        <v>8.87</v>
      </c>
      <c r="E183" s="29">
        <f t="shared" si="26"/>
        <v>4.44</v>
      </c>
      <c r="F183" s="29">
        <f t="shared" si="26"/>
        <v>66.59</v>
      </c>
      <c r="G183" s="29">
        <f t="shared" si="26"/>
        <v>341.8</v>
      </c>
      <c r="H183" s="29">
        <f t="shared" si="26"/>
        <v>0.26</v>
      </c>
      <c r="I183" s="29">
        <f t="shared" si="26"/>
        <v>4.21</v>
      </c>
      <c r="J183" s="29">
        <f t="shared" si="26"/>
        <v>32</v>
      </c>
      <c r="K183" s="29">
        <f t="shared" si="26"/>
        <v>1.22</v>
      </c>
      <c r="L183" s="29">
        <f t="shared" si="26"/>
        <v>246.13</v>
      </c>
      <c r="M183" s="29">
        <f t="shared" si="26"/>
        <v>380.99999999999994</v>
      </c>
      <c r="N183" s="29">
        <f t="shared" si="26"/>
        <v>101.86999999999999</v>
      </c>
      <c r="O183" s="29">
        <f t="shared" si="26"/>
        <v>5.47</v>
      </c>
    </row>
    <row r="184" spans="1:15" s="13" customFormat="1" ht="14.25">
      <c r="A184" s="21"/>
      <c r="B184" s="22" t="s">
        <v>72</v>
      </c>
      <c r="C184" s="21"/>
      <c r="D184" s="31"/>
      <c r="E184" s="31"/>
      <c r="F184" s="31"/>
      <c r="G184" s="31"/>
      <c r="H184" s="32"/>
      <c r="I184" s="32"/>
      <c r="J184" s="30"/>
      <c r="K184" s="30"/>
      <c r="L184" s="30"/>
      <c r="M184" s="30"/>
      <c r="N184" s="30"/>
      <c r="O184" s="30"/>
    </row>
    <row r="185" spans="1:15" ht="15">
      <c r="A185" s="50">
        <v>82</v>
      </c>
      <c r="B185" s="51" t="s">
        <v>63</v>
      </c>
      <c r="C185" s="20">
        <v>250</v>
      </c>
      <c r="D185" s="16">
        <v>1.83</v>
      </c>
      <c r="E185" s="16">
        <v>4.9</v>
      </c>
      <c r="F185" s="16">
        <v>11.75</v>
      </c>
      <c r="G185" s="16">
        <v>98.4</v>
      </c>
      <c r="H185" s="16">
        <v>0.05</v>
      </c>
      <c r="I185" s="16">
        <v>10.3</v>
      </c>
      <c r="J185" s="17">
        <v>0</v>
      </c>
      <c r="K185" s="17">
        <v>2.4</v>
      </c>
      <c r="L185" s="17">
        <v>34.45</v>
      </c>
      <c r="M185" s="17">
        <v>53.03</v>
      </c>
      <c r="N185" s="17">
        <v>26.2</v>
      </c>
      <c r="O185" s="17">
        <v>1.18</v>
      </c>
    </row>
    <row r="186" spans="1:15" ht="15">
      <c r="A186" s="50" t="s">
        <v>10</v>
      </c>
      <c r="B186" s="51" t="s">
        <v>1</v>
      </c>
      <c r="C186" s="20">
        <v>25</v>
      </c>
      <c r="D186" s="16">
        <v>1.98</v>
      </c>
      <c r="E186" s="16">
        <v>0.25</v>
      </c>
      <c r="F186" s="16">
        <v>12.08</v>
      </c>
      <c r="G186" s="16">
        <v>58.45</v>
      </c>
      <c r="H186" s="16">
        <v>0.03</v>
      </c>
      <c r="I186" s="16">
        <v>0</v>
      </c>
      <c r="J186" s="17">
        <v>0</v>
      </c>
      <c r="K186" s="17">
        <v>0.33</v>
      </c>
      <c r="L186" s="17">
        <v>5.75</v>
      </c>
      <c r="M186" s="17">
        <v>21.75</v>
      </c>
      <c r="N186" s="17">
        <v>8.25</v>
      </c>
      <c r="O186" s="17">
        <v>0.28</v>
      </c>
    </row>
    <row r="187" spans="1:15" ht="15">
      <c r="A187" s="50">
        <v>349</v>
      </c>
      <c r="B187" s="51" t="s">
        <v>24</v>
      </c>
      <c r="C187" s="20">
        <v>200</v>
      </c>
      <c r="D187" s="16">
        <v>1.16</v>
      </c>
      <c r="E187" s="16">
        <v>0.3</v>
      </c>
      <c r="F187" s="16">
        <v>47.26</v>
      </c>
      <c r="G187" s="16">
        <v>196.38</v>
      </c>
      <c r="H187" s="16">
        <v>0.02</v>
      </c>
      <c r="I187" s="16">
        <v>0.8</v>
      </c>
      <c r="J187" s="16">
        <v>0</v>
      </c>
      <c r="K187" s="16">
        <v>0.2</v>
      </c>
      <c r="L187" s="16">
        <v>5.84</v>
      </c>
      <c r="M187" s="16">
        <v>46</v>
      </c>
      <c r="N187" s="16">
        <v>33</v>
      </c>
      <c r="O187" s="16">
        <v>0.96</v>
      </c>
    </row>
    <row r="188" spans="1:15" ht="15">
      <c r="A188" s="50" t="s">
        <v>10</v>
      </c>
      <c r="B188" s="51" t="s">
        <v>11</v>
      </c>
      <c r="C188" s="20">
        <v>20</v>
      </c>
      <c r="D188" s="19">
        <v>0.85</v>
      </c>
      <c r="E188" s="19">
        <v>1.13</v>
      </c>
      <c r="F188" s="19">
        <v>6.97</v>
      </c>
      <c r="G188" s="19">
        <v>41.45</v>
      </c>
      <c r="H188" s="16">
        <v>0.02</v>
      </c>
      <c r="I188" s="16">
        <v>0</v>
      </c>
      <c r="J188" s="17">
        <v>13</v>
      </c>
      <c r="K188" s="17">
        <v>0.26</v>
      </c>
      <c r="L188" s="17">
        <v>8.2</v>
      </c>
      <c r="M188" s="17">
        <v>17.4</v>
      </c>
      <c r="N188" s="17">
        <v>3</v>
      </c>
      <c r="O188" s="17">
        <v>0.2</v>
      </c>
    </row>
    <row r="189" spans="1:15" s="13" customFormat="1" ht="14.25">
      <c r="A189" s="36" t="s">
        <v>3</v>
      </c>
      <c r="B189" s="37"/>
      <c r="C189" s="4"/>
      <c r="D189" s="31">
        <f>SUM(D185:D188)</f>
        <v>5.819999999999999</v>
      </c>
      <c r="E189" s="31">
        <f aca="true" t="shared" si="27" ref="E189:O189">SUM(E185:E188)</f>
        <v>6.58</v>
      </c>
      <c r="F189" s="31">
        <f t="shared" si="27"/>
        <v>78.06</v>
      </c>
      <c r="G189" s="31">
        <f t="shared" si="27"/>
        <v>394.68</v>
      </c>
      <c r="H189" s="31">
        <f t="shared" si="27"/>
        <v>0.12000000000000001</v>
      </c>
      <c r="I189" s="31">
        <f t="shared" si="27"/>
        <v>11.100000000000001</v>
      </c>
      <c r="J189" s="31">
        <f t="shared" si="27"/>
        <v>13</v>
      </c>
      <c r="K189" s="31">
        <f t="shared" si="27"/>
        <v>3.1900000000000004</v>
      </c>
      <c r="L189" s="31">
        <f t="shared" si="27"/>
        <v>54.24000000000001</v>
      </c>
      <c r="M189" s="31">
        <f t="shared" si="27"/>
        <v>138.18</v>
      </c>
      <c r="N189" s="31">
        <f t="shared" si="27"/>
        <v>70.45</v>
      </c>
      <c r="O189" s="31">
        <f t="shared" si="27"/>
        <v>2.62</v>
      </c>
    </row>
    <row r="190" spans="1:15" ht="15">
      <c r="A190" s="2"/>
      <c r="B190" s="2" t="s">
        <v>73</v>
      </c>
      <c r="C190" s="3"/>
      <c r="D190" s="33"/>
      <c r="E190" s="33"/>
      <c r="F190" s="33"/>
      <c r="G190" s="33"/>
      <c r="H190" s="32"/>
      <c r="I190" s="32"/>
      <c r="J190" s="17"/>
      <c r="K190" s="17"/>
      <c r="L190" s="17"/>
      <c r="M190" s="17"/>
      <c r="N190" s="17"/>
      <c r="O190" s="17"/>
    </row>
    <row r="191" spans="1:15" s="18" customFormat="1" ht="15">
      <c r="A191" s="50">
        <v>174</v>
      </c>
      <c r="B191" s="51" t="s">
        <v>56</v>
      </c>
      <c r="C191" s="20">
        <v>80</v>
      </c>
      <c r="D191" s="16">
        <f aca="true" t="shared" si="28" ref="D191:O191">D180*80/180</f>
        <v>2.7111111111111112</v>
      </c>
      <c r="E191" s="16">
        <f t="shared" si="28"/>
        <v>1.7777777777777777</v>
      </c>
      <c r="F191" s="16">
        <f t="shared" si="28"/>
        <v>16.42666666666667</v>
      </c>
      <c r="G191" s="16">
        <f t="shared" si="28"/>
        <v>92.55111111111111</v>
      </c>
      <c r="H191" s="16">
        <f t="shared" si="28"/>
        <v>0.09777777777777778</v>
      </c>
      <c r="I191" s="16">
        <f t="shared" si="28"/>
        <v>0.9244444444444445</v>
      </c>
      <c r="J191" s="16">
        <f t="shared" si="28"/>
        <v>14.222222222222221</v>
      </c>
      <c r="K191" s="16">
        <f t="shared" si="28"/>
        <v>0.3822222222222222</v>
      </c>
      <c r="L191" s="16">
        <f t="shared" si="28"/>
        <v>98.4888888888889</v>
      </c>
      <c r="M191" s="16">
        <f t="shared" si="28"/>
        <v>140.17777777777778</v>
      </c>
      <c r="N191" s="16">
        <f t="shared" si="28"/>
        <v>35.37777777777778</v>
      </c>
      <c r="O191" s="16">
        <f t="shared" si="28"/>
        <v>0.9333333333333333</v>
      </c>
    </row>
    <row r="192" spans="1:15" ht="15">
      <c r="A192" s="50" t="s">
        <v>10</v>
      </c>
      <c r="B192" s="51" t="s">
        <v>4</v>
      </c>
      <c r="C192" s="20">
        <v>30</v>
      </c>
      <c r="D192" s="19">
        <v>1.92</v>
      </c>
      <c r="E192" s="19">
        <v>0.377</v>
      </c>
      <c r="F192" s="19">
        <v>16.94</v>
      </c>
      <c r="G192" s="19">
        <v>78.823</v>
      </c>
      <c r="H192" s="16">
        <v>0.034</v>
      </c>
      <c r="I192" s="16">
        <v>0</v>
      </c>
      <c r="J192" s="17">
        <v>0</v>
      </c>
      <c r="K192" s="17">
        <v>0.309</v>
      </c>
      <c r="L192" s="17">
        <v>7.8857</v>
      </c>
      <c r="M192" s="17">
        <v>36.343</v>
      </c>
      <c r="N192" s="17">
        <v>8.571</v>
      </c>
      <c r="O192" s="17">
        <v>1.063</v>
      </c>
    </row>
    <row r="193" spans="1:15" ht="15">
      <c r="A193" s="50">
        <v>376</v>
      </c>
      <c r="B193" s="51" t="s">
        <v>2</v>
      </c>
      <c r="C193" s="20">
        <v>200</v>
      </c>
      <c r="D193" s="19">
        <v>0.53</v>
      </c>
      <c r="E193" s="19">
        <v>0</v>
      </c>
      <c r="F193" s="19">
        <v>9.47</v>
      </c>
      <c r="G193" s="19">
        <v>40</v>
      </c>
      <c r="H193" s="16">
        <v>0.27</v>
      </c>
      <c r="I193" s="16">
        <v>0</v>
      </c>
      <c r="J193" s="17">
        <v>0</v>
      </c>
      <c r="K193" s="17">
        <v>13.6</v>
      </c>
      <c r="L193" s="17">
        <v>22.13</v>
      </c>
      <c r="M193" s="17">
        <v>11.73</v>
      </c>
      <c r="N193" s="17">
        <v>2.13</v>
      </c>
      <c r="O193" s="17">
        <v>40</v>
      </c>
    </row>
    <row r="194" spans="1:15" ht="15">
      <c r="A194" s="36" t="s">
        <v>3</v>
      </c>
      <c r="B194" s="37"/>
      <c r="C194" s="20"/>
      <c r="D194" s="29">
        <f aca="true" t="shared" si="29" ref="D194:O194">SUM(D191:D193)</f>
        <v>5.161111111111111</v>
      </c>
      <c r="E194" s="29">
        <f t="shared" si="29"/>
        <v>2.1547777777777775</v>
      </c>
      <c r="F194" s="29">
        <f t="shared" si="29"/>
        <v>42.83666666666667</v>
      </c>
      <c r="G194" s="29">
        <f t="shared" si="29"/>
        <v>211.37411111111112</v>
      </c>
      <c r="H194" s="30">
        <f t="shared" si="29"/>
        <v>0.4017777777777778</v>
      </c>
      <c r="I194" s="30">
        <f t="shared" si="29"/>
        <v>0.9244444444444445</v>
      </c>
      <c r="J194" s="30">
        <f t="shared" si="29"/>
        <v>14.222222222222221</v>
      </c>
      <c r="K194" s="30">
        <f t="shared" si="29"/>
        <v>14.291222222222222</v>
      </c>
      <c r="L194" s="30">
        <f t="shared" si="29"/>
        <v>128.5045888888889</v>
      </c>
      <c r="M194" s="30">
        <f t="shared" si="29"/>
        <v>188.25077777777776</v>
      </c>
      <c r="N194" s="30">
        <f t="shared" si="29"/>
        <v>46.07877777777778</v>
      </c>
      <c r="O194" s="30">
        <f t="shared" si="29"/>
        <v>41.99633333333333</v>
      </c>
    </row>
    <row r="195" spans="1:15" ht="15">
      <c r="A195" s="2" t="s">
        <v>23</v>
      </c>
      <c r="B195" s="2"/>
      <c r="C195" s="2"/>
      <c r="D195" s="34"/>
      <c r="E195" s="34"/>
      <c r="F195" s="34"/>
      <c r="G195" s="34"/>
      <c r="H195" s="32"/>
      <c r="I195" s="17"/>
      <c r="J195" s="17"/>
      <c r="K195" s="17"/>
      <c r="L195" s="17"/>
      <c r="M195" s="17"/>
      <c r="N195" s="17"/>
      <c r="O195" s="17"/>
    </row>
    <row r="196" spans="1:15" ht="15">
      <c r="A196" s="2"/>
      <c r="B196" s="2" t="s">
        <v>71</v>
      </c>
      <c r="C196" s="3"/>
      <c r="D196" s="33"/>
      <c r="E196" s="33"/>
      <c r="F196" s="33"/>
      <c r="G196" s="33"/>
      <c r="H196" s="32"/>
      <c r="I196" s="32"/>
      <c r="J196" s="17"/>
      <c r="K196" s="17"/>
      <c r="L196" s="17"/>
      <c r="M196" s="17"/>
      <c r="N196" s="17"/>
      <c r="O196" s="17"/>
    </row>
    <row r="197" spans="1:15" s="18" customFormat="1" ht="15">
      <c r="A197" s="50">
        <v>173</v>
      </c>
      <c r="B197" s="51" t="s">
        <v>57</v>
      </c>
      <c r="C197" s="20" t="s">
        <v>44</v>
      </c>
      <c r="D197" s="16">
        <v>5.49</v>
      </c>
      <c r="E197" s="16">
        <v>3.6</v>
      </c>
      <c r="F197" s="16">
        <v>33.26</v>
      </c>
      <c r="G197" s="16">
        <v>187.42</v>
      </c>
      <c r="H197" s="16">
        <v>0.2</v>
      </c>
      <c r="I197" s="16">
        <v>1.87</v>
      </c>
      <c r="J197" s="17">
        <v>28.8</v>
      </c>
      <c r="K197" s="17">
        <v>0.78</v>
      </c>
      <c r="L197" s="17">
        <v>199.44</v>
      </c>
      <c r="M197" s="17">
        <v>283.86</v>
      </c>
      <c r="N197" s="17">
        <v>71.64</v>
      </c>
      <c r="O197" s="17">
        <v>1.89</v>
      </c>
    </row>
    <row r="198" spans="1:15" ht="15">
      <c r="A198" s="50" t="s">
        <v>10</v>
      </c>
      <c r="B198" s="51" t="s">
        <v>4</v>
      </c>
      <c r="C198" s="20">
        <v>35</v>
      </c>
      <c r="D198" s="19">
        <v>2.24</v>
      </c>
      <c r="E198" s="19">
        <v>0.44</v>
      </c>
      <c r="F198" s="19">
        <v>19.76</v>
      </c>
      <c r="G198" s="19">
        <v>91.96</v>
      </c>
      <c r="H198" s="16">
        <v>0.04</v>
      </c>
      <c r="I198" s="16">
        <v>0</v>
      </c>
      <c r="J198" s="17">
        <v>0</v>
      </c>
      <c r="K198" s="17">
        <v>0.36</v>
      </c>
      <c r="L198" s="17">
        <v>9.2</v>
      </c>
      <c r="M198" s="17">
        <v>42.4</v>
      </c>
      <c r="N198" s="17">
        <v>10</v>
      </c>
      <c r="O198" s="17">
        <v>1.24</v>
      </c>
    </row>
    <row r="199" spans="1:15" ht="15">
      <c r="A199" s="50">
        <v>376</v>
      </c>
      <c r="B199" s="51" t="s">
        <v>2</v>
      </c>
      <c r="C199" s="20">
        <v>200</v>
      </c>
      <c r="D199" s="19">
        <v>0.53</v>
      </c>
      <c r="E199" s="19">
        <v>0</v>
      </c>
      <c r="F199" s="19">
        <v>9.47</v>
      </c>
      <c r="G199" s="19">
        <v>40</v>
      </c>
      <c r="H199" s="16">
        <v>0.27</v>
      </c>
      <c r="I199" s="16">
        <v>0</v>
      </c>
      <c r="J199" s="17">
        <v>0</v>
      </c>
      <c r="K199" s="17">
        <v>13.6</v>
      </c>
      <c r="L199" s="17">
        <v>22.13</v>
      </c>
      <c r="M199" s="17">
        <v>11.73</v>
      </c>
      <c r="N199" s="17">
        <v>2.13</v>
      </c>
      <c r="O199" s="17">
        <v>40</v>
      </c>
    </row>
    <row r="200" spans="1:15" ht="15">
      <c r="A200" s="50" t="s">
        <v>10</v>
      </c>
      <c r="B200" s="51" t="s">
        <v>89</v>
      </c>
      <c r="C200" s="20">
        <v>50</v>
      </c>
      <c r="D200" s="19">
        <v>0.3</v>
      </c>
      <c r="E200" s="19">
        <v>0.3</v>
      </c>
      <c r="F200" s="19">
        <v>7.35</v>
      </c>
      <c r="G200" s="19">
        <v>33.3</v>
      </c>
      <c r="H200" s="16">
        <v>0.02</v>
      </c>
      <c r="I200" s="16">
        <v>7.5</v>
      </c>
      <c r="J200" s="17">
        <v>0</v>
      </c>
      <c r="K200" s="17">
        <v>0.15</v>
      </c>
      <c r="L200" s="17">
        <v>12</v>
      </c>
      <c r="M200" s="17">
        <v>8.25</v>
      </c>
      <c r="N200" s="17">
        <v>6.75</v>
      </c>
      <c r="O200" s="17">
        <v>1.65</v>
      </c>
    </row>
    <row r="201" spans="1:15" ht="15">
      <c r="A201" s="36" t="s">
        <v>3</v>
      </c>
      <c r="B201" s="37"/>
      <c r="C201" s="20"/>
      <c r="D201" s="29">
        <f aca="true" t="shared" si="30" ref="D201:O201">SUM(D197:D200)</f>
        <v>8.56</v>
      </c>
      <c r="E201" s="29">
        <f t="shared" si="30"/>
        <v>4.34</v>
      </c>
      <c r="F201" s="29">
        <f t="shared" si="30"/>
        <v>69.83999999999999</v>
      </c>
      <c r="G201" s="29">
        <f t="shared" si="30"/>
        <v>352.68</v>
      </c>
      <c r="H201" s="29">
        <f t="shared" si="30"/>
        <v>0.53</v>
      </c>
      <c r="I201" s="29">
        <f t="shared" si="30"/>
        <v>9.370000000000001</v>
      </c>
      <c r="J201" s="29">
        <f t="shared" si="30"/>
        <v>28.8</v>
      </c>
      <c r="K201" s="29">
        <f t="shared" si="30"/>
        <v>14.89</v>
      </c>
      <c r="L201" s="29">
        <f t="shared" si="30"/>
        <v>242.76999999999998</v>
      </c>
      <c r="M201" s="29">
        <f t="shared" si="30"/>
        <v>346.24</v>
      </c>
      <c r="N201" s="29">
        <f t="shared" si="30"/>
        <v>90.52</v>
      </c>
      <c r="O201" s="29">
        <f t="shared" si="30"/>
        <v>44.78</v>
      </c>
    </row>
    <row r="202" spans="1:15" ht="15">
      <c r="A202" s="2"/>
      <c r="B202" s="2" t="s">
        <v>73</v>
      </c>
      <c r="C202" s="3"/>
      <c r="D202" s="33"/>
      <c r="E202" s="33"/>
      <c r="F202" s="33"/>
      <c r="G202" s="33"/>
      <c r="H202" s="32"/>
      <c r="I202" s="32"/>
      <c r="J202" s="17"/>
      <c r="K202" s="17"/>
      <c r="L202" s="17"/>
      <c r="M202" s="17"/>
      <c r="N202" s="17"/>
      <c r="O202" s="17"/>
    </row>
    <row r="203" spans="1:15" s="18" customFormat="1" ht="15">
      <c r="A203" s="50">
        <v>173</v>
      </c>
      <c r="B203" s="51" t="s">
        <v>64</v>
      </c>
      <c r="C203" s="20">
        <v>80</v>
      </c>
      <c r="D203" s="16">
        <f>D197*80/180</f>
        <v>2.4400000000000004</v>
      </c>
      <c r="E203" s="16">
        <f aca="true" t="shared" si="31" ref="E203:O203">E197*80/180</f>
        <v>1.6</v>
      </c>
      <c r="F203" s="16">
        <f t="shared" si="31"/>
        <v>14.78222222222222</v>
      </c>
      <c r="G203" s="16">
        <f t="shared" si="31"/>
        <v>83.29777777777777</v>
      </c>
      <c r="H203" s="16">
        <f t="shared" si="31"/>
        <v>0.08888888888888889</v>
      </c>
      <c r="I203" s="16">
        <f t="shared" si="31"/>
        <v>0.8311111111111112</v>
      </c>
      <c r="J203" s="16">
        <f t="shared" si="31"/>
        <v>12.8</v>
      </c>
      <c r="K203" s="16">
        <f t="shared" si="31"/>
        <v>0.3466666666666667</v>
      </c>
      <c r="L203" s="16">
        <f t="shared" si="31"/>
        <v>88.64</v>
      </c>
      <c r="M203" s="16">
        <f t="shared" si="31"/>
        <v>126.16000000000001</v>
      </c>
      <c r="N203" s="16">
        <f t="shared" si="31"/>
        <v>31.84</v>
      </c>
      <c r="O203" s="16">
        <f t="shared" si="31"/>
        <v>0.84</v>
      </c>
    </row>
    <row r="204" spans="1:15" ht="15">
      <c r="A204" s="50" t="s">
        <v>10</v>
      </c>
      <c r="B204" s="51" t="s">
        <v>4</v>
      </c>
      <c r="C204" s="20">
        <v>30</v>
      </c>
      <c r="D204" s="19">
        <v>1.92</v>
      </c>
      <c r="E204" s="19">
        <v>0.377</v>
      </c>
      <c r="F204" s="19">
        <v>16.94</v>
      </c>
      <c r="G204" s="19">
        <v>78.823</v>
      </c>
      <c r="H204" s="16">
        <v>0.034</v>
      </c>
      <c r="I204" s="16">
        <v>0</v>
      </c>
      <c r="J204" s="17">
        <v>0</v>
      </c>
      <c r="K204" s="17">
        <v>0.309</v>
      </c>
      <c r="L204" s="17">
        <v>7.8857</v>
      </c>
      <c r="M204" s="17">
        <v>36.343</v>
      </c>
      <c r="N204" s="17">
        <v>8.571</v>
      </c>
      <c r="O204" s="17">
        <v>1.063</v>
      </c>
    </row>
    <row r="205" spans="1:15" ht="15">
      <c r="A205" s="50">
        <v>376</v>
      </c>
      <c r="B205" s="51" t="s">
        <v>2</v>
      </c>
      <c r="C205" s="20">
        <v>200</v>
      </c>
      <c r="D205" s="19">
        <v>0.53</v>
      </c>
      <c r="E205" s="19">
        <v>0</v>
      </c>
      <c r="F205" s="19">
        <v>9.47</v>
      </c>
      <c r="G205" s="19">
        <v>40</v>
      </c>
      <c r="H205" s="16">
        <v>0.27</v>
      </c>
      <c r="I205" s="16">
        <v>0</v>
      </c>
      <c r="J205" s="17">
        <v>0</v>
      </c>
      <c r="K205" s="17">
        <v>13.6</v>
      </c>
      <c r="L205" s="17">
        <v>22.13</v>
      </c>
      <c r="M205" s="17">
        <v>11.73</v>
      </c>
      <c r="N205" s="17">
        <v>2.13</v>
      </c>
      <c r="O205" s="17">
        <v>40</v>
      </c>
    </row>
    <row r="206" spans="1:15" ht="15">
      <c r="A206" s="36" t="s">
        <v>3</v>
      </c>
      <c r="B206" s="37"/>
      <c r="C206" s="20"/>
      <c r="D206" s="29">
        <f aca="true" t="shared" si="32" ref="D206:O206">SUM(D203:D205)</f>
        <v>4.890000000000001</v>
      </c>
      <c r="E206" s="29">
        <f t="shared" si="32"/>
        <v>1.977</v>
      </c>
      <c r="F206" s="29">
        <f t="shared" si="32"/>
        <v>41.19222222222222</v>
      </c>
      <c r="G206" s="29">
        <f t="shared" si="32"/>
        <v>202.12077777777776</v>
      </c>
      <c r="H206" s="30">
        <f t="shared" si="32"/>
        <v>0.3928888888888889</v>
      </c>
      <c r="I206" s="30">
        <f t="shared" si="32"/>
        <v>0.8311111111111112</v>
      </c>
      <c r="J206" s="30">
        <f t="shared" si="32"/>
        <v>12.8</v>
      </c>
      <c r="K206" s="30">
        <f t="shared" si="32"/>
        <v>14.255666666666666</v>
      </c>
      <c r="L206" s="30">
        <f t="shared" si="32"/>
        <v>118.6557</v>
      </c>
      <c r="M206" s="30">
        <f t="shared" si="32"/>
        <v>174.233</v>
      </c>
      <c r="N206" s="30">
        <f t="shared" si="32"/>
        <v>42.541000000000004</v>
      </c>
      <c r="O206" s="30">
        <f t="shared" si="32"/>
        <v>41.903</v>
      </c>
    </row>
    <row r="207" spans="1:6" ht="15">
      <c r="A207" s="23"/>
      <c r="B207" s="24"/>
      <c r="C207" s="24"/>
      <c r="D207" s="25"/>
      <c r="E207" s="23"/>
      <c r="F207" s="23"/>
    </row>
    <row r="208" spans="1:15" ht="15">
      <c r="A208" s="40" t="s">
        <v>92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</row>
    <row r="209" spans="1:15" ht="15">
      <c r="A209" s="40" t="s">
        <v>70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</row>
    <row r="210" spans="1:15" ht="15">
      <c r="A210" s="39" t="s">
        <v>97</v>
      </c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1:15" ht="15">
      <c r="A211" s="38" t="s">
        <v>94</v>
      </c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6" ht="15">
      <c r="A212" s="26"/>
      <c r="C212" s="27"/>
      <c r="D212" s="26"/>
      <c r="E212" s="26"/>
      <c r="F212" s="26"/>
    </row>
    <row r="213" spans="1:6" ht="15">
      <c r="A213" s="26"/>
      <c r="C213" s="27"/>
      <c r="D213" s="26"/>
      <c r="E213" s="26"/>
      <c r="F213" s="26"/>
    </row>
    <row r="214" spans="1:6" ht="15">
      <c r="A214" s="26"/>
      <c r="C214" s="27"/>
      <c r="D214" s="26"/>
      <c r="E214" s="26"/>
      <c r="F214" s="26"/>
    </row>
    <row r="215" spans="1:6" ht="15">
      <c r="A215" s="26"/>
      <c r="C215" s="27"/>
      <c r="D215" s="26"/>
      <c r="E215" s="26"/>
      <c r="F215" s="26"/>
    </row>
    <row r="216" spans="1:6" ht="15">
      <c r="A216" s="26"/>
      <c r="C216" s="27"/>
      <c r="D216" s="26"/>
      <c r="E216" s="26"/>
      <c r="F216" s="26"/>
    </row>
    <row r="217" spans="1:6" ht="15">
      <c r="A217" s="26"/>
      <c r="C217" s="27"/>
      <c r="D217" s="26"/>
      <c r="E217" s="26"/>
      <c r="F217" s="26"/>
    </row>
    <row r="218" spans="1:6" ht="15">
      <c r="A218" s="26"/>
      <c r="C218" s="27"/>
      <c r="D218" s="26"/>
      <c r="E218" s="26"/>
      <c r="F218" s="26"/>
    </row>
    <row r="219" spans="1:6" ht="15">
      <c r="A219" s="26"/>
      <c r="C219" s="27"/>
      <c r="D219" s="26"/>
      <c r="E219" s="26"/>
      <c r="F219" s="26"/>
    </row>
    <row r="220" spans="1:3" ht="15">
      <c r="A220" s="26"/>
      <c r="C220" s="28"/>
    </row>
    <row r="221" spans="1:3" ht="15">
      <c r="A221" s="26"/>
      <c r="C221" s="28"/>
    </row>
    <row r="222" spans="1:3" ht="15">
      <c r="A222" s="26"/>
      <c r="C222" s="28"/>
    </row>
    <row r="223" ht="15">
      <c r="C223" s="28"/>
    </row>
    <row r="224" ht="15">
      <c r="C224" s="28"/>
    </row>
    <row r="225" ht="15">
      <c r="C225" s="28"/>
    </row>
    <row r="226" ht="15">
      <c r="C226" s="28"/>
    </row>
    <row r="227" ht="15">
      <c r="C227" s="28"/>
    </row>
    <row r="228" ht="15">
      <c r="C228" s="28"/>
    </row>
    <row r="229" ht="15">
      <c r="C229" s="28"/>
    </row>
    <row r="230" ht="15">
      <c r="C230" s="28"/>
    </row>
    <row r="231" ht="15">
      <c r="C231" s="28"/>
    </row>
    <row r="232" ht="15">
      <c r="C232" s="28"/>
    </row>
    <row r="233" ht="15">
      <c r="C233" s="28"/>
    </row>
  </sheetData>
  <sheetProtection/>
  <mergeCells count="50">
    <mergeCell ref="A208:O208"/>
    <mergeCell ref="A209:O209"/>
    <mergeCell ref="A210:O210"/>
    <mergeCell ref="A211:O211"/>
    <mergeCell ref="A177:B177"/>
    <mergeCell ref="A183:B183"/>
    <mergeCell ref="A189:B189"/>
    <mergeCell ref="A194:B194"/>
    <mergeCell ref="A201:B201"/>
    <mergeCell ref="A206:B206"/>
    <mergeCell ref="A142:B142"/>
    <mergeCell ref="A148:B148"/>
    <mergeCell ref="A154:B154"/>
    <mergeCell ref="A159:B159"/>
    <mergeCell ref="A165:B165"/>
    <mergeCell ref="A172:B172"/>
    <mergeCell ref="A106:B106"/>
    <mergeCell ref="A112:B112"/>
    <mergeCell ref="A119:B119"/>
    <mergeCell ref="A124:B124"/>
    <mergeCell ref="A130:B130"/>
    <mergeCell ref="A137:B137"/>
    <mergeCell ref="A72:B72"/>
    <mergeCell ref="A77:B77"/>
    <mergeCell ref="A84:B84"/>
    <mergeCell ref="A90:B90"/>
    <mergeCell ref="A95:B95"/>
    <mergeCell ref="A101:B101"/>
    <mergeCell ref="A39:B39"/>
    <mergeCell ref="A44:B44"/>
    <mergeCell ref="A50:B50"/>
    <mergeCell ref="A55:B55"/>
    <mergeCell ref="A60:B60"/>
    <mergeCell ref="A67:B67"/>
    <mergeCell ref="H7:K7"/>
    <mergeCell ref="L7:O7"/>
    <mergeCell ref="A14:B14"/>
    <mergeCell ref="A21:B21"/>
    <mergeCell ref="A26:B26"/>
    <mergeCell ref="A32:B32"/>
    <mergeCell ref="K1:O1"/>
    <mergeCell ref="G2:O2"/>
    <mergeCell ref="A4:O4"/>
    <mergeCell ref="A5:B5"/>
    <mergeCell ref="A6:B6"/>
    <mergeCell ref="A7:A8"/>
    <mergeCell ref="B7:B8"/>
    <mergeCell ref="C7:C8"/>
    <mergeCell ref="D7:F7"/>
    <mergeCell ref="G7:G8"/>
  </mergeCells>
  <printOptions/>
  <pageMargins left="0.1968503937007874" right="0.1968503937007874" top="0.07874015748031496" bottom="0.0787401574803149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2020-11-14T09:40:16Z</dcterms:modified>
  <cp:category/>
  <cp:version/>
  <cp:contentType/>
  <cp:contentStatus/>
</cp:coreProperties>
</file>